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ugo.diaza\OneDrive - Secretaría de Finanzas y Administración del Gobierno de Michoacán\Escritorio\"/>
    </mc:Choice>
  </mc:AlternateContent>
  <xr:revisionPtr revIDLastSave="0" documentId="8_{DF663CEB-0719-4F67-AB80-1D45827FEEE2}" xr6:coauthVersionLast="47" xr6:coauthVersionMax="47" xr10:uidLastSave="{00000000-0000-0000-0000-000000000000}"/>
  <bookViews>
    <workbookView xWindow="28680" yWindow="-120" windowWidth="29040" windowHeight="15720"/>
  </bookViews>
  <sheets>
    <sheet name="Fondo y Ramo Cuenta Públic 2023" sheetId="1" r:id="rId1"/>
  </sheets>
  <definedNames>
    <definedName name="_xlnm.Print_Area" localSheetId="0">'Fondo y Ramo Cuenta Públic 2023'!$B$2:$I$127</definedName>
    <definedName name="_xlnm.Print_Titles" localSheetId="0">'Fondo y Ramo Cuenta Públic 2023'!$2:$8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1" i="1" l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</calcChain>
</file>

<file path=xl/sharedStrings.xml><?xml version="1.0" encoding="utf-8"?>
<sst xmlns="http://schemas.openxmlformats.org/spreadsheetml/2006/main" count="442" uniqueCount="242">
  <si>
    <t>GOBIERNO DEL ESTADO DE MICHOACÁN DE OCAMPO</t>
  </si>
  <si>
    <t xml:space="preserve">Estado Analítico del Ejercicio de Presupuesto de Egresos </t>
  </si>
  <si>
    <t>Resumen Presupuestal a Nivel de Fondo Gasto Etiquetado</t>
  </si>
  <si>
    <t>Del 1° de enero al 31 de diciembre del 2023</t>
  </si>
  <si>
    <t>(Pesos)</t>
  </si>
  <si>
    <t>Origen Capital</t>
  </si>
  <si>
    <t>Fondo</t>
  </si>
  <si>
    <t>Descripción Fondo</t>
  </si>
  <si>
    <t>Original</t>
  </si>
  <si>
    <t>Modificado</t>
  </si>
  <si>
    <t>Devengado</t>
  </si>
  <si>
    <t>% De cumplimiento del Monto Asignado</t>
  </si>
  <si>
    <t>Diferencia entre el Monto Modificado y el Monto Devengado</t>
  </si>
  <si>
    <t>CAPITAL</t>
  </si>
  <si>
    <t>0C</t>
  </si>
  <si>
    <t>FONE GASTO OTROS DE GASTO CORRIENTE</t>
  </si>
  <si>
    <t>0D</t>
  </si>
  <si>
    <t>FONDO DE APORTACIONES PARA INFRAESTRUCTURA DE EDUCACIÓN MEDIA SUPERIOR</t>
  </si>
  <si>
    <t>0K</t>
  </si>
  <si>
    <t>FONE SERVICIOS PERSONALES</t>
  </si>
  <si>
    <t>0L</t>
  </si>
  <si>
    <t>FONE  GASTOS DE OPERACIÓN</t>
  </si>
  <si>
    <t>0M</t>
  </si>
  <si>
    <t>FONDO DE APORTACIONES PARA LOS SERVICIOS DE SALUD</t>
  </si>
  <si>
    <t>0N</t>
  </si>
  <si>
    <t>FONDO DE INFRAESTRUCTURA SOCIAL ESTATAL</t>
  </si>
  <si>
    <t>0P</t>
  </si>
  <si>
    <t>FONDO DE INFRAESTRUCTURA SOCIAL MUNICIPAL</t>
  </si>
  <si>
    <t>0Q</t>
  </si>
  <si>
    <t>FONDO PARA EL FORTALECIMIENTO MUNICIPAL</t>
  </si>
  <si>
    <t>0R</t>
  </si>
  <si>
    <t>FONDO DE APORTACIONES PARA ALIMENTACIÓN Y ASISTENCIA SOCIAL</t>
  </si>
  <si>
    <t>0T</t>
  </si>
  <si>
    <t>FONDO DE APORTACIONES PARA INFRAESTRUCTURA DE EDUCACIÓN BÁSICA</t>
  </si>
  <si>
    <t>0U</t>
  </si>
  <si>
    <t>FONDO DE APORTACIONES PARA INFRAESTRUCTURA DE EDUCACIÓN SUPERIOR</t>
  </si>
  <si>
    <t>0V</t>
  </si>
  <si>
    <t>FONDO DE APORTACIONES PARA EDUCACIÓN TECNOLÓGICA</t>
  </si>
  <si>
    <t>0X</t>
  </si>
  <si>
    <t>FONDO DE APORTACIONES PARA LA SEGURIDAD PUBLICA DE LOS ESTADOS Y DEL D.F.</t>
  </si>
  <si>
    <t>0Y</t>
  </si>
  <si>
    <t>FONDO DE APORTACIONES PARA EL FORTALECIMIENTO DE ENTIDADES FEDERATIVAS</t>
  </si>
  <si>
    <t>11</t>
  </si>
  <si>
    <t>COLEGIO DE BACHILLERES DEL ESTADO DE MICHOACÁN</t>
  </si>
  <si>
    <t>12</t>
  </si>
  <si>
    <t>COLEGIO DE ESTUDIOS CIENTÍFICOS Y TECNOLÓGICOS DEL ESTADO DE MICHOACÁN</t>
  </si>
  <si>
    <t>17</t>
  </si>
  <si>
    <t>APOYO A INSTITUCIONES ESTATALES DE CULTURA</t>
  </si>
  <si>
    <t>18</t>
  </si>
  <si>
    <t>INSTITUTO DE CAPACITACIÓN PARA EL TRABAJO DEL ESTADO DE MICHOACÁN DE OCAMPO</t>
  </si>
  <si>
    <t>19</t>
  </si>
  <si>
    <t>UNIVERSIDAD DE LA CIÉNEGA DEL ESTADO DE MICHOACÁN</t>
  </si>
  <si>
    <t>20</t>
  </si>
  <si>
    <t>UNIVERSIDAD INTERCULTURAL INDÍGENA DEL ESTADO DE MICHOACÁN</t>
  </si>
  <si>
    <t>21</t>
  </si>
  <si>
    <t>UNIVERSIDAD MICHOACANA DE SAN NICOLÁS DE HIDALGO</t>
  </si>
  <si>
    <t>26</t>
  </si>
  <si>
    <t>APOYO FINANCIERO TELEBACHILLERATO COMUNITARIO DEL ESTADO DE MICHOACAN</t>
  </si>
  <si>
    <t>2F</t>
  </si>
  <si>
    <t>PORGRAMA DE ACCIONES CULTURALES MUNICIPALES Y COMUNITARIAS</t>
  </si>
  <si>
    <t>50</t>
  </si>
  <si>
    <t>PROGRAMA DE APOYO A LAS INSTANCIAS DE MUJERES EN LAS ENTIDADES FEDERATIVAS (PAIMEF)</t>
  </si>
  <si>
    <t>5G</t>
  </si>
  <si>
    <t>PROGRAMA DE REGISTRO E IDENTIFICACIÓN DE LA POBLACIÓN</t>
  </si>
  <si>
    <t>5O</t>
  </si>
  <si>
    <t>COMPONENTE PARA REHABILITACIÓN, TECNIFICACIÓN Y EQUIPAMIENTO DE UNIDADES DE RIEGO</t>
  </si>
  <si>
    <t>5P</t>
  </si>
  <si>
    <t>COMPONENTE PARA EQUIPAMIENTO DE DISTRITOS DE RIEGO</t>
  </si>
  <si>
    <t>5T</t>
  </si>
  <si>
    <t>FESTIVAL DE DANZA NACIONAL Y MÚSICA TRADICIONAL</t>
  </si>
  <si>
    <t>6I</t>
  </si>
  <si>
    <t>PROGRAMA NACIONAL DE INGLÉS (S270) 2023</t>
  </si>
  <si>
    <t>6M</t>
  </si>
  <si>
    <t>PROGRAMA FORTALECIMIENTO A LA ATENCIÓN MÉDICA</t>
  </si>
  <si>
    <t>6S</t>
  </si>
  <si>
    <t>REMANENTES FONDO DE APORTACIONES MULTIPLES</t>
  </si>
  <si>
    <t>77</t>
  </si>
  <si>
    <t>FIDEICOMISO PARA LA INFRAESTRUCTURA DE LOS ESTADOS (FIES)</t>
  </si>
  <si>
    <t>7E</t>
  </si>
  <si>
    <t>PREVENCIÓN Y TRATAMIENTO DE LAS ADICCIONES (CRESCA)</t>
  </si>
  <si>
    <t>AE</t>
  </si>
  <si>
    <t>UNIVERSIDADES TECNOLÓGICAS, SUBSIDIO PARA ORGANISMOS DESCENTRALIZADOS ESTATALES</t>
  </si>
  <si>
    <t>AF</t>
  </si>
  <si>
    <t>UNIVERSIDADES POLITÉCNICAS, SUBSIDIO PARA ORGANISMOS DESCENTRALIZADOS ESTATALES</t>
  </si>
  <si>
    <t>AR</t>
  </si>
  <si>
    <t>SUBSIDIO COMISIÓN NACIONAL DE BÚSQUEDA DE PERSONAS 2023</t>
  </si>
  <si>
    <t>AU</t>
  </si>
  <si>
    <t>ATENCIÓN A LA SALUD DE PERSONAS SIN SEGURIDAD SOCIAL</t>
  </si>
  <si>
    <t>BS</t>
  </si>
  <si>
    <t>APOYO FINANCIERO EXTRAORDINARIO NO REGULARIZABLE, GASTOS INHERENTES A EDUCACIÓN (U080-QNA 01)</t>
  </si>
  <si>
    <t>BW</t>
  </si>
  <si>
    <t>PROGRAMA DE FORTALECIMIENTO DE LOS SERVICIOS DE EDUCACIÓN ESPECIAL (PFSEE)</t>
  </si>
  <si>
    <t>BX</t>
  </si>
  <si>
    <t>FORTALECIMIENTO DE EXCELENCIA EJECUTIVA</t>
  </si>
  <si>
    <t>BY</t>
  </si>
  <si>
    <t>APOYO FINANCIERO EXTRAORDINARIO NO REGULARIZABLE, GASTOS INHERENTES A EDUCACIÓN (U080-QNA 02)</t>
  </si>
  <si>
    <t>BZ</t>
  </si>
  <si>
    <t>APOYO FINANCIERO EXTRAORDINARIO NO REGULARIZABLE, GASTOS INHERENTES A EDUCACIÓN (U080-QNA 03)</t>
  </si>
  <si>
    <t>CA</t>
  </si>
  <si>
    <t>INSABI PRESTACIÓN GRATUITA DE SERVICIOS DE SALUD, MEDICAMENTOS Y DEMÁS INSUMOS ASOCIADOS</t>
  </si>
  <si>
    <t>CB</t>
  </si>
  <si>
    <t>APOYO FINANCIERO EXTRAORDINARIO NO REGULARIZABLE, GASTOS INHERENTES A EDUCACIÓN (U080-QNA 05)</t>
  </si>
  <si>
    <t>CC</t>
  </si>
  <si>
    <t>APOYO FINANCIERO EXTRAORDINARIO NO REGULARIZABLE, GASTOS INHERENTES A EDUCACIÓN (U080-QNA 06)</t>
  </si>
  <si>
    <t>CD</t>
  </si>
  <si>
    <t>APOYO FINANCIERO EXTRAORDINARIO NO REGULARIZABLE, GASTOS INHERENTES A EDUCACIÓN (U080-QNA 07)</t>
  </si>
  <si>
    <t>CJ</t>
  </si>
  <si>
    <t>APOYO FINANCIERO EXTRAORDINARIO NO REGULARIZABLE, GASTOS INHERENTES A EDUCACIÓN (U080-QNA08)</t>
  </si>
  <si>
    <t>CK</t>
  </si>
  <si>
    <t>PROGRAMA DE APOYO PARA REFUGIOS ESPECIALIZADOS PARA MUJERES VÍCTIMAS DE VIOLENCIA DE GÉNERO, SUS HIJAS E HIJOS</t>
  </si>
  <si>
    <t>CM</t>
  </si>
  <si>
    <t>APOYO FINANCIERO EXTRAORDINARIO NO REGULARIZABLE, GASTOS INHERENTES A EDUCACIÓN (U080-QNA 09)</t>
  </si>
  <si>
    <t>CN</t>
  </si>
  <si>
    <t>FONDO PARA EL BIENESTAR Y AVANCE DE LAS MUJERES FOBAM</t>
  </si>
  <si>
    <t>CO</t>
  </si>
  <si>
    <t>APOYO FINANCIERO EXTRAORDINARIO NO REGULARIZABLE, GASTOS INHERENTES A EDUCACIÓN (U080-QNA10)</t>
  </si>
  <si>
    <t>CQ</t>
  </si>
  <si>
    <t>APOYO FINANCIERO EXTRAORDINARIO NO REGULARIZABLE, GASTOS INHERENTES A EDUCACIÓN (U080-QNA11)</t>
  </si>
  <si>
    <t>CR</t>
  </si>
  <si>
    <t>APOYO FINANCIERO EXTRAORDINARIO NO REGULARIZABLE, GASTOS INHERENTES A EDUCACIÓN (U080-QNA12)</t>
  </si>
  <si>
    <t>CS</t>
  </si>
  <si>
    <t>APOYO FINANCIERO EXTRAORDINARIO NO REGULARIZABLE, GASTOS INHERENTES A EDUCACIÓN (U080-QNA13)</t>
  </si>
  <si>
    <t>CU</t>
  </si>
  <si>
    <t>APOYO FINANCIERO EXTRAORDINARIO NO REGULARIZABLE, GASTOS INHERENTES A EDUCACIÓN (U080-QNA14)</t>
  </si>
  <si>
    <t>CV</t>
  </si>
  <si>
    <t>APOYO FINANCIERO EXTRAORDINARIO NO REGULARIZABLE, GASTOS INHERENTES A EDUCACIÓN (U080-QNA15)</t>
  </si>
  <si>
    <t>CW</t>
  </si>
  <si>
    <t>APOYO FINANCIERO EXTRAORDINARIO NO REGULARIZABLE, GASTOS INHERENTES A EDUCACIÓN (U080-QNA16)</t>
  </si>
  <si>
    <t>CX</t>
  </si>
  <si>
    <t>APOYO FINANCIERO EXTRAORDINARIO NO REGULARIZABLE, GASTOS INHERENTES A EDUCACIÓN (U080-QNA17)</t>
  </si>
  <si>
    <t>DE</t>
  </si>
  <si>
    <t>APOYO FINANCIERO EXTRAORDINARIO NO REGULARIZABLE, GASTOS INHERENTES A EDUCACIÓN (U080-QNA18)</t>
  </si>
  <si>
    <t>DF</t>
  </si>
  <si>
    <t>APOYO FINANCIERO EXTRAORDINARIO NO REGULARIZABLE, GASTOS INHERENTES A EDUCACIÓN (U080- QNA19)</t>
  </si>
  <si>
    <t>DG</t>
  </si>
  <si>
    <t>APOYO FINANCIERO EXTRAORDINARIO NO REGULARIZABLE, GASTOS INHERENTES A EDUCACIÓN (U080- QNA20)</t>
  </si>
  <si>
    <t>DH</t>
  </si>
  <si>
    <t>APOYO FINANCIERO EXTRAORDINARIO NO REGULARIZABLE, GASTOS INHERENTES A EDUCACIÓN (U080- QNA21)</t>
  </si>
  <si>
    <t>DK</t>
  </si>
  <si>
    <t>APOYO FINANCIERO EXTRAORDINARIO NO REGULARIZABLE, GASTOS INHERENTES A EDUCACIÓN (U080- QNA22)</t>
  </si>
  <si>
    <t>DL</t>
  </si>
  <si>
    <t>APOYO FINANCIERO EXTRAORDINARIO NO REGULARIZABLE, GASTOS INHERENTES A EDUCACIÓN (U080- QNA23)</t>
  </si>
  <si>
    <t>DM</t>
  </si>
  <si>
    <t>APOYO FINANCIERO EXTRAORDINARIO NO REGULARIZABLE, GASTOS INHERENTES A EDUCACIÓN (U080- Primera Parte Aguinaldo)</t>
  </si>
  <si>
    <t>DN</t>
  </si>
  <si>
    <t>APOYO FINANCIERO EXTRAORDINARIO NO REGULARIZABLE, GASTOS INHERENTES A EDUCACIÓN (U080- QNA24)</t>
  </si>
  <si>
    <t>DS</t>
  </si>
  <si>
    <t>APOYO FINANCIERO EXTRAORDINARIO NO REGULARIZABLE, GASTOS INHERENTES A EDUCACIÓN (U080-QNA 04)</t>
  </si>
  <si>
    <t>DY</t>
  </si>
  <si>
    <t>PROGRAMA APOYOS PARA EL DESARROLLO FORESTAL SUSTENTABLE</t>
  </si>
  <si>
    <t>DZ</t>
  </si>
  <si>
    <t>TEMPLO DE NUESTRA SEÑORA DE LA ASUNCIÓN FOREMOBA</t>
  </si>
  <si>
    <t>EA</t>
  </si>
  <si>
    <t>PROAGUA</t>
  </si>
  <si>
    <t>EZ</t>
  </si>
  <si>
    <t>PROGRAMA PARA EL ADELANTO, BIENESTAR E IGUALDAD DE LAS MUJERES (PROABIM) 2023</t>
  </si>
  <si>
    <t>KB</t>
  </si>
  <si>
    <t>SUBSIDIO PARA LA CREACIÓN FORTALECIMIENTO Y MEJORA DE LOS CENTROS DE CONCILIACIÓN LABORAL Y TRIBUNALES LABORALES</t>
  </si>
  <si>
    <t>KD</t>
  </si>
  <si>
    <t>BIBLIOTECA GERTRUDIS BOCANEGRA FOREMOBA</t>
  </si>
  <si>
    <t>KF</t>
  </si>
  <si>
    <t>MANTENIMIENTO Y CONSERVACIÓN DE ESTABLECIMIENTOS DE SALUD, MICHOACÁN</t>
  </si>
  <si>
    <t>KH</t>
  </si>
  <si>
    <t>MUESTRA GASTRONÓMICA TRADICIONAL SAHUAYENSE</t>
  </si>
  <si>
    <t>KI</t>
  </si>
  <si>
    <t>APOYO A CENTROS Y ORGANIZACIONES DE EDUCACIÓN (U080)</t>
  </si>
  <si>
    <t>KJ</t>
  </si>
  <si>
    <t>FONDO PARA EL FORTALECIMIENTO DE LAS INSTITUCIONES DE SEGURIDAD PÚBLICA (FOISP)</t>
  </si>
  <si>
    <t>KP</t>
  </si>
  <si>
    <t>SEGUNDA ETAPA DEL CENTRO DE JUSTICIA INTEGRAL PARA LAS MUJERES REGIÓN ZAMORA</t>
  </si>
  <si>
    <t>KX</t>
  </si>
  <si>
    <t>PROGRAMA DE APOYOS PARA REFUGIOS ESPECIALIZADOS PARA MUJERES, VÍCTIMAS DE VIOLENCIA DE GÉNERO, SUS HIJAS E HIJOS 2023. NO. FOLIO C-2023-052</t>
  </si>
  <si>
    <t>KY</t>
  </si>
  <si>
    <t>PROGRAMA DE APOYO PARA REFUGIOS ESPECIALIZADOS PARA MUJERES VÍCTIMAS DE VIOLENCIA DE GÉNERO, SUS HIJAS E HIJOS 2023. NO. FOLIO C-2023-037</t>
  </si>
  <si>
    <t>LA</t>
  </si>
  <si>
    <t>JUEGOS NACIONALES POPULARES 2023</t>
  </si>
  <si>
    <t>LB</t>
  </si>
  <si>
    <t>XXIV ENCUENTRO NACIONAL DE JUEGOS Y DEPORTES AUTÓNOMOS Y TRADICIONALES</t>
  </si>
  <si>
    <t>LC</t>
  </si>
  <si>
    <t>ENCUENTRO NACIONAL DEPORTIVO INDÍGENA 2023</t>
  </si>
  <si>
    <t>MB</t>
  </si>
  <si>
    <t>PROGRAMA PARA EL DESARROLLO PROFESIONAL DOCENTE, TIPO SUPERIOR</t>
  </si>
  <si>
    <t>NM</t>
  </si>
  <si>
    <t>PROGRAMA PARA LA EXPANSIÓN DE LA EDUCACIÓN MEDIA SUPERIOR Y SUPERIOR</t>
  </si>
  <si>
    <t>TS</t>
  </si>
  <si>
    <t>PROGRAMA DE EXPANSIÓN DE LA EDUCACIÓN INICIAL (S312) 2023</t>
  </si>
  <si>
    <t>YA</t>
  </si>
  <si>
    <t>AVGM/MICH/AC01/SISDMM/072</t>
  </si>
  <si>
    <t>YB</t>
  </si>
  <si>
    <t>CENTRO EXTERNO DE ATENCIÓN DEL MUNICIPIO DE URUAPAN MICHOACÁN 2023</t>
  </si>
  <si>
    <t>YC</t>
  </si>
  <si>
    <t>AVGM/MICH/AC04/FGE/049</t>
  </si>
  <si>
    <t>YD</t>
  </si>
  <si>
    <t>AVGM/MICH/AC04/FGE/043</t>
  </si>
  <si>
    <t>YE</t>
  </si>
  <si>
    <t>AVGM/MICH/AC01/FGE/047</t>
  </si>
  <si>
    <t>YF</t>
  </si>
  <si>
    <t>AVGM/MICH/AC04/FGE/045</t>
  </si>
  <si>
    <t>ZG</t>
  </si>
  <si>
    <t>FORTALECIMIENTO PARA LA ATENCIÓN DE NIÑAS, NIÑOS Y ADOLESCENTES MIGRANTES</t>
  </si>
  <si>
    <t>ZH</t>
  </si>
  <si>
    <t xml:space="preserve">CENTRO EXTERNO DE ATENCIÓN  </t>
  </si>
  <si>
    <t>ZK</t>
  </si>
  <si>
    <t>APOYO EXTRAORDINARIO UCEMICH</t>
  </si>
  <si>
    <t>ZL</t>
  </si>
  <si>
    <t>PROGRAMA DE ATENCIÓN A PERSONAS CON DISCAPACIDAD</t>
  </si>
  <si>
    <t>ZM</t>
  </si>
  <si>
    <t>REGULARIZACIÓN DE VEHÍCULOS USADOS DE PROCEDENCIA EXTRANJERA 2022</t>
  </si>
  <si>
    <t>ZR</t>
  </si>
  <si>
    <t>COMPONENTE PARA LA REHABILITACIÓN Y TECNIFICACIÓN DE DISTRITOS DE RIEGO</t>
  </si>
  <si>
    <t>ZS</t>
  </si>
  <si>
    <t>PROGRAMA DE APOYO A LA INFRAESTRUCTURA CULTURAL DE LOS ESTADOS (PAICE)</t>
  </si>
  <si>
    <t>ZT</t>
  </si>
  <si>
    <t>PROTECCIÓN CONTRA RIESGOS SANITARIOS (COFEPRIS)</t>
  </si>
  <si>
    <t>ZW</t>
  </si>
  <si>
    <t>APOYO EXTRAORDINARIO  UIIM 2023</t>
  </si>
  <si>
    <t>ZY</t>
  </si>
  <si>
    <t>AVGM/MICH/AC02/SISDMM/038</t>
  </si>
  <si>
    <t>ZZ</t>
  </si>
  <si>
    <t>AVGM/MICH/AC01/CEAV/021</t>
  </si>
  <si>
    <t>INTERESES</t>
  </si>
  <si>
    <t>FONE GASTOS DE OPERACIÓN</t>
  </si>
  <si>
    <t>FONDO DE APORTACIONES PARA LA SEGURIDAD PÚBLICA DE LOS ESTADOS Y DEL D.F.</t>
  </si>
  <si>
    <t>PROGRAMA  FORTALECIMIENTO A LA ATENCIÓN MÉDICA</t>
  </si>
  <si>
    <t>REMANENTES FONDOS DE APORTACIONES MULTIPLES</t>
  </si>
  <si>
    <t>APOYO FINANCIERO EXTRAORDINARIO NO REGULARIZABLE, GASTOS INHERENTES A EDUCACIÓN (U080-QNA01)</t>
  </si>
  <si>
    <t>APOYO FINANCIERO EXTRAORDINARIO NO REGULARIZABLE, GASTOS INHERENTES A EDUCACIÓN (U080-QNA02)</t>
  </si>
  <si>
    <t>APOYO FINANCIERO EXTRAORDINARIO NO REGULARIZABLE, GASTOS INHERENTES A EDUCACIÓN (U080-QNA03)</t>
  </si>
  <si>
    <t>APOYO FINANCIERO EXTRAORDINARIO NO REGULARIZABLE, GASTOS INHERENTES A EDUCACIÓN (U080-QNA05)</t>
  </si>
  <si>
    <t>APOYO FINANCIERO EXTRAORDINARIO NO REGULARIZABLE, GASTOS INHERENTES A EDUCACIÓN (U080-QNA 08)</t>
  </si>
  <si>
    <t>APOYO FINANCIERO EXTRAORDINARIO NO REGULARIZABLE, GASTOS INHERENTES A EDUCACIÓN (U080-QNA 10)</t>
  </si>
  <si>
    <t>APOYO FINANCIERO EXTRAORDINARIO NO REGULARIZABLE, GASTOS INHERENTES A EDUCACIÓN (U080-QNA 11)</t>
  </si>
  <si>
    <t>APOYO FINANCIERO EXTRAORDINARIO NO REGULARIZABLE, GASTOS INHERENTES A EDUCACIÓN (U080-QNA 12)</t>
  </si>
  <si>
    <t>APOYO FINANCIERO EXTRAORDINARIO NO REGULARIZABLE, GASTOS INHERENTES A EDUCACIÓN (U080-QNA 13)</t>
  </si>
  <si>
    <t>APOYO FINANCIERO EXTRAORDINARIO NO REGULARIZABLE, GASTOS INHERENTES A EDUCACIÓN (U080-QNA 14)</t>
  </si>
  <si>
    <t>APOYO FINANCIERO EXTRAORDINARIO NO REGULARIZABLE, GASTOS INHERENTES A EDUCACIÓN (U080-QNA 15)</t>
  </si>
  <si>
    <t>APOYO FINANCIERO EXTRAORDINARIO NO REGULARIZABLE, GASTOS INHERENTES A EDUCACIÓN (U080-QNA 16)</t>
  </si>
  <si>
    <t>APOYO FINANCIERO EXTRAORDINARIO NO REGULARIZABLE, GASTOS INHERENTES A EDUCACIÓN (U080-QNA 17)</t>
  </si>
  <si>
    <t>APOYO FINANCIERO EXTRAORDINARIO NO REGULARIZABLE, GASTOS INHERENTES A EDUCACIÓN (U080-QNA 18)</t>
  </si>
  <si>
    <t>APOYO FINANCIERO EXTRAORDINARIO NO REGULARIZABLE, GASTOS INHERENTES A EDUCACIÓN (U080-QNA 19)</t>
  </si>
  <si>
    <t>APOYO FINANCIERO EXTRAORDINARIO NO REGULARIZABLE, GASTOS INHERENTES A EDUCACIÓN (U080-QNA 20)</t>
  </si>
  <si>
    <t>APOYO FINANCIERO EXTRAORDINARIO NO REGULARIZABLE, GASTOS INHERENTES A EDUCACIÓN (U080-QNA 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</si>
</sst>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0"/>
      <color rgb="FF000000"/>
      <name val="Arial"/>
      <family val="2"/>
    </font>
    <font>
      <sz val="11"/>
      <color theme="1"/>
      <name val="Aptos Narrow"/>
      <family val="2"/>
      <scheme val="minor"/>
    </font>
    <font>
      <sz val="10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Calibri"/>
      <family val="2"/>
    </font>
    <font>
      <sz val="12"/>
      <color rgb="FF00000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ont="0" applyBorder="0" applyProtection="0"/>
    <xf numFmtId="0" fontId="7" fillId="0" borderId="0"/>
    <xf numFmtId="9" fontId="7" fillId="0" borderId="0" applyFont="0" applyFill="0" applyBorder="0" applyAlignment="0" applyProtection="0"/>
  </cellStyleXfs>
  <cellXfs count="39">
    <xf numFmtId="0" fontId="0" fillId="0" borderId="0" xfId="0"/>
    <xf numFmtId="0" fontId="0" fillId="2" borderId="0" xfId="0" applyFill="1" applyAlignment="1">
      <alignment vertical="top"/>
    </xf>
    <xf numFmtId="0" fontId="0" fillId="0" borderId="0" xfId="0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/>
    </xf>
    <xf numFmtId="0" fontId="5" fillId="2" borderId="2" xfId="2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2" borderId="3" xfId="0" applyFill="1" applyBorder="1" applyAlignment="1">
      <alignment vertical="top"/>
    </xf>
    <xf numFmtId="0" fontId="0" fillId="2" borderId="4" xfId="0" applyFill="1" applyBorder="1" applyAlignment="1">
      <alignment vertical="top"/>
    </xf>
    <xf numFmtId="0" fontId="0" fillId="2" borderId="5" xfId="0" applyFill="1" applyBorder="1" applyAlignment="1">
      <alignment vertical="top"/>
    </xf>
    <xf numFmtId="0" fontId="5" fillId="2" borderId="1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7" fillId="3" borderId="7" xfId="3" applyFill="1" applyBorder="1" applyAlignment="1">
      <alignment vertical="top"/>
    </xf>
    <xf numFmtId="0" fontId="8" fillId="0" borderId="8" xfId="3" applyFont="1" applyBorder="1"/>
    <xf numFmtId="0" fontId="7" fillId="3" borderId="9" xfId="3" applyFill="1" applyBorder="1" applyAlignment="1">
      <alignment vertical="top"/>
    </xf>
    <xf numFmtId="43" fontId="7" fillId="0" borderId="7" xfId="1" applyFont="1" applyBorder="1" applyAlignment="1">
      <alignment vertical="top"/>
    </xf>
    <xf numFmtId="43" fontId="7" fillId="0" borderId="10" xfId="1" applyFont="1" applyBorder="1" applyAlignment="1">
      <alignment vertical="top"/>
    </xf>
    <xf numFmtId="43" fontId="7" fillId="0" borderId="11" xfId="1" applyFont="1" applyBorder="1" applyAlignment="1">
      <alignment vertical="top"/>
    </xf>
    <xf numFmtId="10" fontId="0" fillId="0" borderId="11" xfId="4" applyNumberFormat="1" applyFont="1" applyBorder="1" applyAlignment="1">
      <alignment vertical="top"/>
    </xf>
    <xf numFmtId="4" fontId="7" fillId="3" borderId="11" xfId="3" applyNumberFormat="1" applyFill="1" applyBorder="1" applyAlignment="1">
      <alignment vertical="top"/>
    </xf>
    <xf numFmtId="0" fontId="7" fillId="3" borderId="12" xfId="3" applyFill="1" applyBorder="1" applyAlignment="1">
      <alignment vertical="top"/>
    </xf>
    <xf numFmtId="0" fontId="8" fillId="0" borderId="13" xfId="3" applyFont="1" applyBorder="1"/>
    <xf numFmtId="43" fontId="7" fillId="0" borderId="12" xfId="1" applyFont="1" applyBorder="1" applyAlignment="1">
      <alignment vertical="top"/>
    </xf>
    <xf numFmtId="43" fontId="7" fillId="0" borderId="13" xfId="1" applyFont="1" applyBorder="1" applyAlignment="1">
      <alignment vertical="top"/>
    </xf>
    <xf numFmtId="10" fontId="0" fillId="0" borderId="13" xfId="4" applyNumberFormat="1" applyFont="1" applyBorder="1" applyAlignment="1">
      <alignment vertical="top"/>
    </xf>
    <xf numFmtId="4" fontId="7" fillId="3" borderId="13" xfId="3" applyNumberFormat="1" applyFill="1" applyBorder="1" applyAlignment="1">
      <alignment vertical="top"/>
    </xf>
    <xf numFmtId="2" fontId="7" fillId="0" borderId="12" xfId="1" applyNumberFormat="1" applyFont="1" applyBorder="1" applyAlignment="1">
      <alignment vertical="top"/>
    </xf>
    <xf numFmtId="0" fontId="9" fillId="0" borderId="13" xfId="3" applyFont="1" applyBorder="1" applyAlignment="1">
      <alignment vertical="top"/>
    </xf>
    <xf numFmtId="2" fontId="7" fillId="0" borderId="13" xfId="1" applyNumberFormat="1" applyFont="1" applyBorder="1" applyAlignment="1">
      <alignment vertical="top"/>
    </xf>
    <xf numFmtId="0" fontId="7" fillId="0" borderId="9" xfId="3" applyBorder="1" applyAlignment="1">
      <alignment vertical="top"/>
    </xf>
    <xf numFmtId="0" fontId="7" fillId="3" borderId="14" xfId="3" applyFill="1" applyBorder="1" applyAlignment="1">
      <alignment vertical="top"/>
    </xf>
    <xf numFmtId="0" fontId="9" fillId="0" borderId="15" xfId="3" applyFont="1" applyBorder="1" applyAlignment="1">
      <alignment vertical="top"/>
    </xf>
    <xf numFmtId="0" fontId="7" fillId="0" borderId="14" xfId="3" applyBorder="1" applyAlignment="1">
      <alignment vertical="top"/>
    </xf>
    <xf numFmtId="2" fontId="7" fillId="0" borderId="14" xfId="1" applyNumberFormat="1" applyFont="1" applyBorder="1" applyAlignment="1">
      <alignment vertical="top"/>
    </xf>
    <xf numFmtId="43" fontId="7" fillId="0" borderId="14" xfId="1" applyFont="1" applyBorder="1" applyAlignment="1">
      <alignment vertical="top"/>
    </xf>
    <xf numFmtId="43" fontId="7" fillId="0" borderId="16" xfId="1" applyFont="1" applyBorder="1" applyAlignment="1">
      <alignment vertical="top"/>
    </xf>
    <xf numFmtId="10" fontId="0" fillId="0" borderId="16" xfId="4" applyNumberFormat="1" applyFont="1" applyBorder="1" applyAlignment="1">
      <alignment vertical="top"/>
    </xf>
    <xf numFmtId="4" fontId="7" fillId="3" borderId="16" xfId="3" applyNumberFormat="1" applyFill="1" applyBorder="1" applyAlignment="1">
      <alignment vertical="top"/>
    </xf>
  </cellXfs>
  <cellStyles count="5">
    <cellStyle name="Millares" xfId="1" builtinId="3"/>
    <cellStyle name="Normal" xfId="0" builtinId="0"/>
    <cellStyle name="Normal 2" xfId="3"/>
    <cellStyle name="Normal 8" xfId="2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178591</xdr:colOff>
      <xdr:row>1</xdr:row>
      <xdr:rowOff>59527</xdr:rowOff>
    </xdr:from>
    <xdr:ext cx="2181648" cy="1004788"/>
    <xdr:pic>
      <xdr:nvPicPr>
        <xdr:cNvPr id="2" name="Imagen 1">
          <a:extLst>
            <a:ext uri="{FF2B5EF4-FFF2-40B4-BE49-F238E27FC236}">
              <a16:creationId xmlns:a16="http://schemas.microsoft.com/office/drawing/2014/main" id="{03DB3280-3AB9-4D1F-A713-3620AFBCE7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5766" y="230977"/>
          <a:ext cx="2181648" cy="100478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1"/>
  <sheetViews>
    <sheetView tabSelected="1" zoomScale="70" zoomScaleNormal="70" workbookViewId="0">
      <selection activeCell="M18" sqref="M18"/>
    </sheetView>
  </sheetViews>
  <sheetFormatPr baseColWidth="10" defaultRowHeight="12.75" x14ac:dyDescent="0.2"/>
  <cols>
    <col min="1" max="1" width="3.85546875" style="2" customWidth="1"/>
    <col min="2" max="2" width="12" style="2" bestFit="1" customWidth="1"/>
    <col min="3" max="3" width="8.42578125" style="2" customWidth="1"/>
    <col min="4" max="4" width="153.140625" style="2" bestFit="1" customWidth="1"/>
    <col min="5" max="7" width="17.42578125" style="2" bestFit="1" customWidth="1"/>
    <col min="8" max="8" width="16.5703125" style="2" bestFit="1" customWidth="1"/>
    <col min="9" max="9" width="19.28515625" style="2" customWidth="1"/>
    <col min="10" max="10" width="11.42578125" style="2" customWidth="1"/>
    <col min="11" max="16384" width="11.42578125" style="2"/>
  </cols>
  <sheetData>
    <row r="1" spans="1:9" ht="13.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18" x14ac:dyDescent="0.2">
      <c r="A2" s="1"/>
      <c r="B2" s="3" t="s">
        <v>0</v>
      </c>
      <c r="C2" s="3"/>
      <c r="D2" s="3"/>
      <c r="E2" s="3"/>
      <c r="F2" s="3"/>
      <c r="G2" s="3"/>
      <c r="H2" s="3"/>
      <c r="I2" s="3"/>
    </row>
    <row r="3" spans="1:9" ht="15.75" x14ac:dyDescent="0.2">
      <c r="A3" s="1"/>
      <c r="B3" s="4" t="s">
        <v>1</v>
      </c>
      <c r="C3" s="4"/>
      <c r="D3" s="4"/>
      <c r="E3" s="4"/>
      <c r="F3" s="4"/>
      <c r="G3" s="4"/>
      <c r="H3" s="4"/>
      <c r="I3" s="4"/>
    </row>
    <row r="4" spans="1:9" ht="15" x14ac:dyDescent="0.25">
      <c r="A4" s="1"/>
      <c r="B4" s="5" t="s">
        <v>2</v>
      </c>
      <c r="C4" s="5"/>
      <c r="D4" s="5"/>
      <c r="E4" s="5"/>
      <c r="F4" s="5"/>
      <c r="G4" s="5"/>
      <c r="H4" s="5"/>
      <c r="I4" s="5"/>
    </row>
    <row r="5" spans="1:9" ht="15" x14ac:dyDescent="0.2">
      <c r="A5" s="1"/>
      <c r="B5" s="6" t="s">
        <v>3</v>
      </c>
      <c r="C5" s="6"/>
      <c r="D5" s="6"/>
      <c r="E5" s="6"/>
      <c r="F5" s="6"/>
      <c r="G5" s="6"/>
      <c r="H5" s="6"/>
      <c r="I5" s="6"/>
    </row>
    <row r="6" spans="1:9" x14ac:dyDescent="0.2">
      <c r="A6" s="1"/>
      <c r="B6" s="7" t="s">
        <v>4</v>
      </c>
      <c r="C6" s="7"/>
      <c r="D6" s="7"/>
      <c r="E6" s="7"/>
      <c r="F6" s="7"/>
      <c r="G6" s="7"/>
      <c r="H6" s="7"/>
      <c r="I6" s="7"/>
    </row>
    <row r="7" spans="1:9" ht="13.5" thickBot="1" x14ac:dyDescent="0.25">
      <c r="A7" s="1"/>
      <c r="B7" s="8"/>
      <c r="C7" s="9"/>
      <c r="D7" s="9"/>
      <c r="E7" s="9"/>
      <c r="F7" s="9"/>
      <c r="G7" s="9"/>
      <c r="H7" s="9"/>
      <c r="I7" s="10"/>
    </row>
    <row r="8" spans="1:9" ht="60.75" thickBot="1" x14ac:dyDescent="0.25">
      <c r="A8" s="1"/>
      <c r="B8" s="11" t="s">
        <v>5</v>
      </c>
      <c r="C8" s="11" t="s">
        <v>6</v>
      </c>
      <c r="D8" s="12" t="s">
        <v>7</v>
      </c>
      <c r="E8" s="11" t="s">
        <v>8</v>
      </c>
      <c r="F8" s="12" t="s">
        <v>9</v>
      </c>
      <c r="G8" s="12" t="s">
        <v>10</v>
      </c>
      <c r="H8" s="12" t="s">
        <v>11</v>
      </c>
      <c r="I8" s="12" t="s">
        <v>12</v>
      </c>
    </row>
    <row r="9" spans="1:9" ht="12.75" customHeight="1" x14ac:dyDescent="0.2">
      <c r="A9" s="1"/>
      <c r="B9" s="13" t="s">
        <v>13</v>
      </c>
      <c r="C9" s="14" t="s">
        <v>14</v>
      </c>
      <c r="D9" s="15" t="s">
        <v>15</v>
      </c>
      <c r="E9" s="16">
        <v>835299096</v>
      </c>
      <c r="F9" s="17">
        <v>835299096.00001514</v>
      </c>
      <c r="G9" s="18">
        <v>835924372.46001494</v>
      </c>
      <c r="H9" s="19">
        <f t="shared" ref="H9:H72" si="0">G9/F9</f>
        <v>1.0007485659484059</v>
      </c>
      <c r="I9" s="20">
        <f t="shared" ref="I9:I72" si="1">F9-G9</f>
        <v>-625276.45999979973</v>
      </c>
    </row>
    <row r="10" spans="1:9" ht="13.5" customHeight="1" x14ac:dyDescent="0.2">
      <c r="A10" s="1"/>
      <c r="B10" s="21" t="s">
        <v>13</v>
      </c>
      <c r="C10" s="22" t="s">
        <v>16</v>
      </c>
      <c r="D10" s="15" t="s">
        <v>17</v>
      </c>
      <c r="E10" s="23">
        <v>23695705</v>
      </c>
      <c r="F10" s="23">
        <v>23061809.789999999</v>
      </c>
      <c r="G10" s="24">
        <v>22908063.690000001</v>
      </c>
      <c r="H10" s="25">
        <f t="shared" si="0"/>
        <v>0.99333330291941513</v>
      </c>
      <c r="I10" s="26">
        <f t="shared" si="1"/>
        <v>153746.09999999776</v>
      </c>
    </row>
    <row r="11" spans="1:9" x14ac:dyDescent="0.2">
      <c r="A11" s="1"/>
      <c r="B11" s="21" t="s">
        <v>13</v>
      </c>
      <c r="C11" s="22" t="s">
        <v>18</v>
      </c>
      <c r="D11" s="15" t="s">
        <v>19</v>
      </c>
      <c r="E11" s="23">
        <v>20715660350</v>
      </c>
      <c r="F11" s="23">
        <v>20979668843.180069</v>
      </c>
      <c r="G11" s="24">
        <v>20981123396.210049</v>
      </c>
      <c r="H11" s="25">
        <f t="shared" si="0"/>
        <v>1.0000693315533649</v>
      </c>
      <c r="I11" s="26">
        <f t="shared" si="1"/>
        <v>-1454553.0299797058</v>
      </c>
    </row>
    <row r="12" spans="1:9" x14ac:dyDescent="0.2">
      <c r="A12" s="1"/>
      <c r="B12" s="21" t="s">
        <v>13</v>
      </c>
      <c r="C12" s="22" t="s">
        <v>20</v>
      </c>
      <c r="D12" s="15" t="s">
        <v>21</v>
      </c>
      <c r="E12" s="23">
        <v>530546462</v>
      </c>
      <c r="F12" s="23">
        <v>530546461.99999964</v>
      </c>
      <c r="G12" s="24">
        <v>521627445.34999973</v>
      </c>
      <c r="H12" s="25">
        <f t="shared" si="0"/>
        <v>0.98318899985426733</v>
      </c>
      <c r="I12" s="26">
        <f t="shared" si="1"/>
        <v>8919016.6499999166</v>
      </c>
    </row>
    <row r="13" spans="1:9" x14ac:dyDescent="0.2">
      <c r="A13" s="1"/>
      <c r="B13" s="21" t="s">
        <v>13</v>
      </c>
      <c r="C13" s="22" t="s">
        <v>22</v>
      </c>
      <c r="D13" s="15" t="s">
        <v>23</v>
      </c>
      <c r="E13" s="23">
        <v>4543596540</v>
      </c>
      <c r="F13" s="23">
        <v>4624298297.5799999</v>
      </c>
      <c r="G13" s="24">
        <v>4624298297.5799999</v>
      </c>
      <c r="H13" s="25">
        <f t="shared" si="0"/>
        <v>1</v>
      </c>
      <c r="I13" s="26">
        <f t="shared" si="1"/>
        <v>0</v>
      </c>
    </row>
    <row r="14" spans="1:9" x14ac:dyDescent="0.2">
      <c r="A14" s="1"/>
      <c r="B14" s="21" t="s">
        <v>13</v>
      </c>
      <c r="C14" s="22" t="s">
        <v>24</v>
      </c>
      <c r="D14" s="15" t="s">
        <v>25</v>
      </c>
      <c r="E14" s="23">
        <v>491771515</v>
      </c>
      <c r="F14" s="23">
        <v>491771514.99999976</v>
      </c>
      <c r="G14" s="24">
        <v>486579955.5599997</v>
      </c>
      <c r="H14" s="25">
        <f t="shared" si="0"/>
        <v>0.98944314731201932</v>
      </c>
      <c r="I14" s="26">
        <f t="shared" si="1"/>
        <v>5191559.4400000572</v>
      </c>
    </row>
    <row r="15" spans="1:9" x14ac:dyDescent="0.2">
      <c r="A15" s="1"/>
      <c r="B15" s="21" t="s">
        <v>13</v>
      </c>
      <c r="C15" s="22" t="s">
        <v>26</v>
      </c>
      <c r="D15" s="15" t="s">
        <v>27</v>
      </c>
      <c r="E15" s="23">
        <v>3565263285</v>
      </c>
      <c r="F15" s="23">
        <v>3565263285</v>
      </c>
      <c r="G15" s="24">
        <v>3565263285</v>
      </c>
      <c r="H15" s="25">
        <f t="shared" si="0"/>
        <v>1</v>
      </c>
      <c r="I15" s="26">
        <f t="shared" si="1"/>
        <v>0</v>
      </c>
    </row>
    <row r="16" spans="1:9" x14ac:dyDescent="0.2">
      <c r="A16" s="1"/>
      <c r="B16" s="21" t="s">
        <v>13</v>
      </c>
      <c r="C16" s="22" t="s">
        <v>28</v>
      </c>
      <c r="D16" s="15" t="s">
        <v>29</v>
      </c>
      <c r="E16" s="23">
        <v>4311765474</v>
      </c>
      <c r="F16" s="23">
        <v>4299947848</v>
      </c>
      <c r="G16" s="24">
        <v>4299947848</v>
      </c>
      <c r="H16" s="25">
        <f t="shared" si="0"/>
        <v>1</v>
      </c>
      <c r="I16" s="26">
        <f t="shared" si="1"/>
        <v>0</v>
      </c>
    </row>
    <row r="17" spans="1:9" x14ac:dyDescent="0.2">
      <c r="A17" s="1"/>
      <c r="B17" s="21" t="s">
        <v>13</v>
      </c>
      <c r="C17" s="22" t="s">
        <v>30</v>
      </c>
      <c r="D17" s="15" t="s">
        <v>31</v>
      </c>
      <c r="E17" s="23">
        <v>714912861</v>
      </c>
      <c r="F17" s="23">
        <v>717338083</v>
      </c>
      <c r="G17" s="24">
        <v>717338083</v>
      </c>
      <c r="H17" s="25">
        <f t="shared" si="0"/>
        <v>1</v>
      </c>
      <c r="I17" s="26">
        <f t="shared" si="1"/>
        <v>0</v>
      </c>
    </row>
    <row r="18" spans="1:9" x14ac:dyDescent="0.2">
      <c r="A18" s="1"/>
      <c r="B18" s="21" t="s">
        <v>13</v>
      </c>
      <c r="C18" s="22" t="s">
        <v>32</v>
      </c>
      <c r="D18" s="15" t="s">
        <v>33</v>
      </c>
      <c r="E18" s="23">
        <v>425194288</v>
      </c>
      <c r="F18" s="23">
        <v>332280309.99000001</v>
      </c>
      <c r="G18" s="24">
        <v>327608705.53000009</v>
      </c>
      <c r="H18" s="25">
        <f t="shared" si="0"/>
        <v>0.98594077253587342</v>
      </c>
      <c r="I18" s="26">
        <f t="shared" si="1"/>
        <v>4671604.4599999189</v>
      </c>
    </row>
    <row r="19" spans="1:9" x14ac:dyDescent="0.2">
      <c r="A19" s="1"/>
      <c r="B19" s="21" t="s">
        <v>13</v>
      </c>
      <c r="C19" s="22" t="s">
        <v>34</v>
      </c>
      <c r="D19" s="15" t="s">
        <v>35</v>
      </c>
      <c r="E19" s="23">
        <v>314985783</v>
      </c>
      <c r="F19" s="23">
        <v>181732385.38</v>
      </c>
      <c r="G19" s="24">
        <v>179507811.91000003</v>
      </c>
      <c r="H19" s="25">
        <f t="shared" si="0"/>
        <v>0.98775906965977245</v>
      </c>
      <c r="I19" s="26">
        <f t="shared" si="1"/>
        <v>2224573.469999969</v>
      </c>
    </row>
    <row r="20" spans="1:9" x14ac:dyDescent="0.2">
      <c r="A20" s="1"/>
      <c r="B20" s="21" t="s">
        <v>13</v>
      </c>
      <c r="C20" s="22" t="s">
        <v>36</v>
      </c>
      <c r="D20" s="15" t="s">
        <v>37</v>
      </c>
      <c r="E20" s="23">
        <v>237470097</v>
      </c>
      <c r="F20" s="23">
        <v>255495041.98000002</v>
      </c>
      <c r="G20" s="24">
        <v>255495041.98000002</v>
      </c>
      <c r="H20" s="25">
        <f t="shared" si="0"/>
        <v>1</v>
      </c>
      <c r="I20" s="26">
        <f t="shared" si="1"/>
        <v>0</v>
      </c>
    </row>
    <row r="21" spans="1:9" x14ac:dyDescent="0.2">
      <c r="A21" s="1"/>
      <c r="B21" s="21" t="s">
        <v>13</v>
      </c>
      <c r="C21" s="22" t="s">
        <v>38</v>
      </c>
      <c r="D21" s="15" t="s">
        <v>39</v>
      </c>
      <c r="E21" s="23">
        <v>233023330</v>
      </c>
      <c r="F21" s="23">
        <v>256325658</v>
      </c>
      <c r="G21" s="24">
        <v>247487368.03</v>
      </c>
      <c r="H21" s="25">
        <f t="shared" si="0"/>
        <v>0.96551929276623571</v>
      </c>
      <c r="I21" s="26">
        <f t="shared" si="1"/>
        <v>8838289.9699999988</v>
      </c>
    </row>
    <row r="22" spans="1:9" x14ac:dyDescent="0.2">
      <c r="A22" s="1"/>
      <c r="B22" s="21" t="s">
        <v>13</v>
      </c>
      <c r="C22" s="22" t="s">
        <v>40</v>
      </c>
      <c r="D22" s="15" t="s">
        <v>41</v>
      </c>
      <c r="E22" s="23">
        <v>2647433826</v>
      </c>
      <c r="F22" s="23">
        <v>2705060313</v>
      </c>
      <c r="G22" s="24">
        <v>2704436153.02</v>
      </c>
      <c r="H22" s="25">
        <f t="shared" si="0"/>
        <v>0.99976926208373229</v>
      </c>
      <c r="I22" s="26">
        <f t="shared" si="1"/>
        <v>624159.98000001907</v>
      </c>
    </row>
    <row r="23" spans="1:9" x14ac:dyDescent="0.2">
      <c r="A23" s="1"/>
      <c r="B23" s="21" t="s">
        <v>13</v>
      </c>
      <c r="C23" s="22" t="s">
        <v>42</v>
      </c>
      <c r="D23" s="15" t="s">
        <v>43</v>
      </c>
      <c r="E23" s="23">
        <v>711790687</v>
      </c>
      <c r="F23" s="23">
        <v>766176792.5</v>
      </c>
      <c r="G23" s="24">
        <v>766176792.5</v>
      </c>
      <c r="H23" s="25">
        <f t="shared" si="0"/>
        <v>1</v>
      </c>
      <c r="I23" s="26">
        <f t="shared" si="1"/>
        <v>0</v>
      </c>
    </row>
    <row r="24" spans="1:9" x14ac:dyDescent="0.2">
      <c r="A24" s="1"/>
      <c r="B24" s="21" t="s">
        <v>13</v>
      </c>
      <c r="C24" s="22" t="s">
        <v>44</v>
      </c>
      <c r="D24" s="15" t="s">
        <v>45</v>
      </c>
      <c r="E24" s="23">
        <v>524720948</v>
      </c>
      <c r="F24" s="23">
        <v>562496876</v>
      </c>
      <c r="G24" s="24">
        <v>562496876</v>
      </c>
      <c r="H24" s="25">
        <f t="shared" si="0"/>
        <v>1</v>
      </c>
      <c r="I24" s="26">
        <f t="shared" si="1"/>
        <v>0</v>
      </c>
    </row>
    <row r="25" spans="1:9" x14ac:dyDescent="0.2">
      <c r="A25" s="1"/>
      <c r="B25" s="21" t="s">
        <v>13</v>
      </c>
      <c r="C25" s="22" t="s">
        <v>46</v>
      </c>
      <c r="D25" s="15" t="s">
        <v>47</v>
      </c>
      <c r="E25" s="27">
        <v>0</v>
      </c>
      <c r="F25" s="23">
        <v>1400000</v>
      </c>
      <c r="G25" s="24">
        <v>1400000</v>
      </c>
      <c r="H25" s="25">
        <f t="shared" si="0"/>
        <v>1</v>
      </c>
      <c r="I25" s="26">
        <f t="shared" si="1"/>
        <v>0</v>
      </c>
    </row>
    <row r="26" spans="1:9" x14ac:dyDescent="0.2">
      <c r="A26" s="1"/>
      <c r="B26" s="21" t="s">
        <v>13</v>
      </c>
      <c r="C26" s="22" t="s">
        <v>48</v>
      </c>
      <c r="D26" s="15" t="s">
        <v>49</v>
      </c>
      <c r="E26" s="23">
        <v>138476393</v>
      </c>
      <c r="F26" s="23">
        <v>155236141.20000005</v>
      </c>
      <c r="G26" s="24">
        <v>155236141.20000005</v>
      </c>
      <c r="H26" s="25">
        <f t="shared" si="0"/>
        <v>1</v>
      </c>
      <c r="I26" s="26">
        <f t="shared" si="1"/>
        <v>0</v>
      </c>
    </row>
    <row r="27" spans="1:9" x14ac:dyDescent="0.2">
      <c r="A27" s="1"/>
      <c r="B27" s="21" t="s">
        <v>13</v>
      </c>
      <c r="C27" s="22" t="s">
        <v>50</v>
      </c>
      <c r="D27" s="15" t="s">
        <v>51</v>
      </c>
      <c r="E27" s="23">
        <v>46221424</v>
      </c>
      <c r="F27" s="23">
        <v>41404505</v>
      </c>
      <c r="G27" s="24">
        <v>41404505</v>
      </c>
      <c r="H27" s="25">
        <f t="shared" si="0"/>
        <v>1</v>
      </c>
      <c r="I27" s="26">
        <f t="shared" si="1"/>
        <v>0</v>
      </c>
    </row>
    <row r="28" spans="1:9" x14ac:dyDescent="0.2">
      <c r="A28" s="1"/>
      <c r="B28" s="21" t="s">
        <v>13</v>
      </c>
      <c r="C28" s="22" t="s">
        <v>52</v>
      </c>
      <c r="D28" s="15" t="s">
        <v>53</v>
      </c>
      <c r="E28" s="23">
        <v>23110712</v>
      </c>
      <c r="F28" s="23">
        <v>20934976</v>
      </c>
      <c r="G28" s="24">
        <v>20934976</v>
      </c>
      <c r="H28" s="25">
        <f t="shared" si="0"/>
        <v>1</v>
      </c>
      <c r="I28" s="26">
        <f t="shared" si="1"/>
        <v>0</v>
      </c>
    </row>
    <row r="29" spans="1:9" x14ac:dyDescent="0.2">
      <c r="A29" s="1"/>
      <c r="B29" s="21" t="s">
        <v>13</v>
      </c>
      <c r="C29" s="22" t="s">
        <v>54</v>
      </c>
      <c r="D29" s="15" t="s">
        <v>55</v>
      </c>
      <c r="E29" s="23">
        <v>2241739081</v>
      </c>
      <c r="F29" s="23">
        <v>2298267883</v>
      </c>
      <c r="G29" s="24">
        <v>2298267883</v>
      </c>
      <c r="H29" s="25">
        <f t="shared" si="0"/>
        <v>1</v>
      </c>
      <c r="I29" s="26">
        <f t="shared" si="1"/>
        <v>0</v>
      </c>
    </row>
    <row r="30" spans="1:9" x14ac:dyDescent="0.2">
      <c r="A30" s="1"/>
      <c r="B30" s="21" t="s">
        <v>13</v>
      </c>
      <c r="C30" s="22" t="s">
        <v>56</v>
      </c>
      <c r="D30" s="15" t="s">
        <v>57</v>
      </c>
      <c r="E30" s="27">
        <v>0</v>
      </c>
      <c r="F30" s="23">
        <v>14705582</v>
      </c>
      <c r="G30" s="24">
        <v>14705582</v>
      </c>
      <c r="H30" s="25">
        <f t="shared" si="0"/>
        <v>1</v>
      </c>
      <c r="I30" s="26">
        <f t="shared" si="1"/>
        <v>0</v>
      </c>
    </row>
    <row r="31" spans="1:9" x14ac:dyDescent="0.2">
      <c r="A31" s="1"/>
      <c r="B31" s="21" t="s">
        <v>13</v>
      </c>
      <c r="C31" s="22" t="s">
        <v>58</v>
      </c>
      <c r="D31" s="15" t="s">
        <v>59</v>
      </c>
      <c r="E31" s="27">
        <v>0</v>
      </c>
      <c r="F31" s="23">
        <v>600000</v>
      </c>
      <c r="G31" s="24">
        <v>600000</v>
      </c>
      <c r="H31" s="25">
        <f t="shared" si="0"/>
        <v>1</v>
      </c>
      <c r="I31" s="26">
        <f t="shared" si="1"/>
        <v>0</v>
      </c>
    </row>
    <row r="32" spans="1:9" x14ac:dyDescent="0.2">
      <c r="A32" s="1"/>
      <c r="B32" s="21" t="s">
        <v>13</v>
      </c>
      <c r="C32" s="22" t="s">
        <v>60</v>
      </c>
      <c r="D32" s="15" t="s">
        <v>61</v>
      </c>
      <c r="E32" s="27">
        <v>0</v>
      </c>
      <c r="F32" s="23">
        <v>10854148.959999999</v>
      </c>
      <c r="G32" s="24">
        <v>10843130.419999998</v>
      </c>
      <c r="H32" s="25">
        <f t="shared" si="0"/>
        <v>0.99898485454358454</v>
      </c>
      <c r="I32" s="26">
        <f t="shared" si="1"/>
        <v>11018.540000000969</v>
      </c>
    </row>
    <row r="33" spans="1:9" x14ac:dyDescent="0.2">
      <c r="A33" s="1"/>
      <c r="B33" s="21" t="s">
        <v>13</v>
      </c>
      <c r="C33" s="22" t="s">
        <v>62</v>
      </c>
      <c r="D33" s="15" t="s">
        <v>63</v>
      </c>
      <c r="E33" s="27">
        <v>0</v>
      </c>
      <c r="F33" s="23">
        <v>1371622</v>
      </c>
      <c r="G33" s="24">
        <v>1095007.0999999999</v>
      </c>
      <c r="H33" s="25">
        <f t="shared" si="0"/>
        <v>0.79833007927840172</v>
      </c>
      <c r="I33" s="26">
        <f t="shared" si="1"/>
        <v>276614.90000000014</v>
      </c>
    </row>
    <row r="34" spans="1:9" x14ac:dyDescent="0.2">
      <c r="A34" s="1"/>
      <c r="B34" s="21" t="s">
        <v>13</v>
      </c>
      <c r="C34" s="22" t="s">
        <v>64</v>
      </c>
      <c r="D34" s="15" t="s">
        <v>65</v>
      </c>
      <c r="E34" s="27">
        <v>0</v>
      </c>
      <c r="F34" s="23">
        <v>20816000</v>
      </c>
      <c r="G34" s="24">
        <v>20816000</v>
      </c>
      <c r="H34" s="25">
        <f t="shared" si="0"/>
        <v>1</v>
      </c>
      <c r="I34" s="26">
        <f t="shared" si="1"/>
        <v>0</v>
      </c>
    </row>
    <row r="35" spans="1:9" x14ac:dyDescent="0.2">
      <c r="A35" s="1"/>
      <c r="B35" s="21" t="s">
        <v>13</v>
      </c>
      <c r="C35" s="22" t="s">
        <v>66</v>
      </c>
      <c r="D35" s="15" t="s">
        <v>67</v>
      </c>
      <c r="E35" s="27">
        <v>0</v>
      </c>
      <c r="F35" s="23">
        <v>2940000</v>
      </c>
      <c r="G35" s="24">
        <v>2940000</v>
      </c>
      <c r="H35" s="25">
        <f t="shared" si="0"/>
        <v>1</v>
      </c>
      <c r="I35" s="26">
        <f t="shared" si="1"/>
        <v>0</v>
      </c>
    </row>
    <row r="36" spans="1:9" x14ac:dyDescent="0.2">
      <c r="A36" s="1"/>
      <c r="B36" s="21" t="s">
        <v>13</v>
      </c>
      <c r="C36" s="22" t="s">
        <v>68</v>
      </c>
      <c r="D36" s="15" t="s">
        <v>69</v>
      </c>
      <c r="E36" s="27">
        <v>0</v>
      </c>
      <c r="F36" s="23">
        <v>208000</v>
      </c>
      <c r="G36" s="24">
        <v>208000</v>
      </c>
      <c r="H36" s="25">
        <f t="shared" si="0"/>
        <v>1</v>
      </c>
      <c r="I36" s="26">
        <f t="shared" si="1"/>
        <v>0</v>
      </c>
    </row>
    <row r="37" spans="1:9" x14ac:dyDescent="0.2">
      <c r="A37" s="1"/>
      <c r="B37" s="21" t="s">
        <v>13</v>
      </c>
      <c r="C37" s="22" t="s">
        <v>70</v>
      </c>
      <c r="D37" s="15" t="s">
        <v>71</v>
      </c>
      <c r="E37" s="27">
        <v>0</v>
      </c>
      <c r="F37" s="23">
        <v>11564927.689999999</v>
      </c>
      <c r="G37" s="24">
        <v>11564927.689999999</v>
      </c>
      <c r="H37" s="25">
        <f t="shared" si="0"/>
        <v>1</v>
      </c>
      <c r="I37" s="26">
        <f t="shared" si="1"/>
        <v>0</v>
      </c>
    </row>
    <row r="38" spans="1:9" x14ac:dyDescent="0.2">
      <c r="A38" s="1"/>
      <c r="B38" s="21" t="s">
        <v>13</v>
      </c>
      <c r="C38" s="22" t="s">
        <v>72</v>
      </c>
      <c r="D38" s="15" t="s">
        <v>73</v>
      </c>
      <c r="E38" s="27">
        <v>0</v>
      </c>
      <c r="F38" s="23">
        <v>12446950</v>
      </c>
      <c r="G38" s="24">
        <v>12446950</v>
      </c>
      <c r="H38" s="25">
        <f t="shared" si="0"/>
        <v>1</v>
      </c>
      <c r="I38" s="26">
        <f t="shared" si="1"/>
        <v>0</v>
      </c>
    </row>
    <row r="39" spans="1:9" x14ac:dyDescent="0.2">
      <c r="A39" s="1"/>
      <c r="B39" s="21" t="s">
        <v>13</v>
      </c>
      <c r="C39" s="22" t="s">
        <v>74</v>
      </c>
      <c r="D39" s="15" t="s">
        <v>75</v>
      </c>
      <c r="E39" s="27">
        <v>0</v>
      </c>
      <c r="F39" s="23">
        <v>272598681.04000002</v>
      </c>
      <c r="G39" s="24">
        <v>70593836.540000007</v>
      </c>
      <c r="H39" s="25">
        <f t="shared" si="0"/>
        <v>0.25896617060168886</v>
      </c>
      <c r="I39" s="26">
        <f t="shared" si="1"/>
        <v>202004844.5</v>
      </c>
    </row>
    <row r="40" spans="1:9" x14ac:dyDescent="0.2">
      <c r="A40" s="1"/>
      <c r="B40" s="21" t="s">
        <v>13</v>
      </c>
      <c r="C40" s="22" t="s">
        <v>76</v>
      </c>
      <c r="D40" s="15" t="s">
        <v>77</v>
      </c>
      <c r="E40" s="27">
        <v>0</v>
      </c>
      <c r="F40" s="23">
        <v>31140.85</v>
      </c>
      <c r="G40" s="24">
        <v>31140.85</v>
      </c>
      <c r="H40" s="25">
        <f t="shared" si="0"/>
        <v>1</v>
      </c>
      <c r="I40" s="26">
        <f t="shared" si="1"/>
        <v>0</v>
      </c>
    </row>
    <row r="41" spans="1:9" x14ac:dyDescent="0.2">
      <c r="A41" s="1"/>
      <c r="B41" s="21" t="s">
        <v>13</v>
      </c>
      <c r="C41" s="22" t="s">
        <v>78</v>
      </c>
      <c r="D41" s="15" t="s">
        <v>79</v>
      </c>
      <c r="E41" s="27">
        <v>0</v>
      </c>
      <c r="F41" s="23">
        <v>3010948</v>
      </c>
      <c r="G41" s="24">
        <v>3010948</v>
      </c>
      <c r="H41" s="25">
        <f t="shared" si="0"/>
        <v>1</v>
      </c>
      <c r="I41" s="26">
        <f t="shared" si="1"/>
        <v>0</v>
      </c>
    </row>
    <row r="42" spans="1:9" x14ac:dyDescent="0.2">
      <c r="A42" s="1"/>
      <c r="B42" s="21" t="s">
        <v>13</v>
      </c>
      <c r="C42" s="22" t="s">
        <v>80</v>
      </c>
      <c r="D42" s="15" t="s">
        <v>81</v>
      </c>
      <c r="E42" s="23">
        <v>37106319</v>
      </c>
      <c r="F42" s="23">
        <v>46026490.159999996</v>
      </c>
      <c r="G42" s="24">
        <v>46026490.159999996</v>
      </c>
      <c r="H42" s="25">
        <f t="shared" si="0"/>
        <v>1</v>
      </c>
      <c r="I42" s="26">
        <f t="shared" si="1"/>
        <v>0</v>
      </c>
    </row>
    <row r="43" spans="1:9" x14ac:dyDescent="0.2">
      <c r="A43" s="1"/>
      <c r="B43" s="21" t="s">
        <v>13</v>
      </c>
      <c r="C43" s="22" t="s">
        <v>82</v>
      </c>
      <c r="D43" s="15" t="s">
        <v>83</v>
      </c>
      <c r="E43" s="23">
        <v>11850466</v>
      </c>
      <c r="F43" s="23">
        <v>14915330.189999999</v>
      </c>
      <c r="G43" s="24">
        <v>14915330.189999999</v>
      </c>
      <c r="H43" s="25">
        <f t="shared" si="0"/>
        <v>1</v>
      </c>
      <c r="I43" s="26">
        <f t="shared" si="1"/>
        <v>0</v>
      </c>
    </row>
    <row r="44" spans="1:9" x14ac:dyDescent="0.2">
      <c r="A44" s="1"/>
      <c r="B44" s="21" t="s">
        <v>13</v>
      </c>
      <c r="C44" s="22" t="s">
        <v>84</v>
      </c>
      <c r="D44" s="15" t="s">
        <v>85</v>
      </c>
      <c r="E44" s="27">
        <v>0</v>
      </c>
      <c r="F44" s="23">
        <v>21666892.690000001</v>
      </c>
      <c r="G44" s="24">
        <v>19800518.75</v>
      </c>
      <c r="H44" s="25">
        <f t="shared" si="0"/>
        <v>0.91386056290104789</v>
      </c>
      <c r="I44" s="26">
        <f t="shared" si="1"/>
        <v>1866373.9400000013</v>
      </c>
    </row>
    <row r="45" spans="1:9" x14ac:dyDescent="0.2">
      <c r="A45" s="1"/>
      <c r="B45" s="21" t="s">
        <v>13</v>
      </c>
      <c r="C45" s="22" t="s">
        <v>86</v>
      </c>
      <c r="D45" s="15" t="s">
        <v>87</v>
      </c>
      <c r="E45" s="27">
        <v>0</v>
      </c>
      <c r="F45" s="23">
        <v>398296084</v>
      </c>
      <c r="G45" s="24">
        <v>398296084</v>
      </c>
      <c r="H45" s="25">
        <f t="shared" si="0"/>
        <v>1</v>
      </c>
      <c r="I45" s="26">
        <f t="shared" si="1"/>
        <v>0</v>
      </c>
    </row>
    <row r="46" spans="1:9" x14ac:dyDescent="0.2">
      <c r="A46" s="1"/>
      <c r="B46" s="21" t="s">
        <v>13</v>
      </c>
      <c r="C46" s="22" t="s">
        <v>88</v>
      </c>
      <c r="D46" s="15" t="s">
        <v>89</v>
      </c>
      <c r="E46" s="27">
        <v>0</v>
      </c>
      <c r="F46" s="23">
        <v>100135942.07999992</v>
      </c>
      <c r="G46" s="24">
        <v>100134343.76999992</v>
      </c>
      <c r="H46" s="25">
        <f t="shared" si="0"/>
        <v>0.99998403859826146</v>
      </c>
      <c r="I46" s="26">
        <f t="shared" si="1"/>
        <v>1598.3100000023842</v>
      </c>
    </row>
    <row r="47" spans="1:9" x14ac:dyDescent="0.2">
      <c r="A47" s="1"/>
      <c r="B47" s="21" t="s">
        <v>13</v>
      </c>
      <c r="C47" s="22" t="s">
        <v>90</v>
      </c>
      <c r="D47" s="15" t="s">
        <v>91</v>
      </c>
      <c r="E47" s="27">
        <v>0</v>
      </c>
      <c r="F47" s="23">
        <v>18391080</v>
      </c>
      <c r="G47" s="24">
        <v>18391080</v>
      </c>
      <c r="H47" s="25">
        <f t="shared" si="0"/>
        <v>1</v>
      </c>
      <c r="I47" s="26">
        <f t="shared" si="1"/>
        <v>0</v>
      </c>
    </row>
    <row r="48" spans="1:9" x14ac:dyDescent="0.2">
      <c r="A48" s="1"/>
      <c r="B48" s="21" t="s">
        <v>13</v>
      </c>
      <c r="C48" s="22" t="s">
        <v>92</v>
      </c>
      <c r="D48" s="15" t="s">
        <v>93</v>
      </c>
      <c r="E48" s="27">
        <v>0</v>
      </c>
      <c r="F48" s="23">
        <v>32665257</v>
      </c>
      <c r="G48" s="24">
        <v>32665257</v>
      </c>
      <c r="H48" s="25">
        <f t="shared" si="0"/>
        <v>1</v>
      </c>
      <c r="I48" s="26">
        <f t="shared" si="1"/>
        <v>0</v>
      </c>
    </row>
    <row r="49" spans="1:9" x14ac:dyDescent="0.2">
      <c r="A49" s="1"/>
      <c r="B49" s="21" t="s">
        <v>13</v>
      </c>
      <c r="C49" s="22" t="s">
        <v>94</v>
      </c>
      <c r="D49" s="15" t="s">
        <v>95</v>
      </c>
      <c r="E49" s="27">
        <v>0</v>
      </c>
      <c r="F49" s="23">
        <v>136632806.24999949</v>
      </c>
      <c r="G49" s="24">
        <v>136630397.44999951</v>
      </c>
      <c r="H49" s="25">
        <f t="shared" si="0"/>
        <v>0.99998237026621872</v>
      </c>
      <c r="I49" s="26">
        <f t="shared" si="1"/>
        <v>2408.7999999821186</v>
      </c>
    </row>
    <row r="50" spans="1:9" x14ac:dyDescent="0.2">
      <c r="A50" s="1"/>
      <c r="B50" s="21" t="s">
        <v>13</v>
      </c>
      <c r="C50" s="22" t="s">
        <v>96</v>
      </c>
      <c r="D50" s="15" t="s">
        <v>97</v>
      </c>
      <c r="E50" s="27">
        <v>0</v>
      </c>
      <c r="F50" s="23">
        <v>99590330.469999731</v>
      </c>
      <c r="G50" s="24">
        <v>99572086.039999723</v>
      </c>
      <c r="H50" s="25">
        <f t="shared" si="0"/>
        <v>0.99981680520675142</v>
      </c>
      <c r="I50" s="26">
        <f t="shared" si="1"/>
        <v>18244.430000007153</v>
      </c>
    </row>
    <row r="51" spans="1:9" x14ac:dyDescent="0.2">
      <c r="A51" s="1"/>
      <c r="B51" s="21" t="s">
        <v>13</v>
      </c>
      <c r="C51" s="22" t="s">
        <v>98</v>
      </c>
      <c r="D51" s="15" t="s">
        <v>99</v>
      </c>
      <c r="E51" s="23">
        <v>3153564000</v>
      </c>
      <c r="F51" s="23">
        <v>3240418082.5799999</v>
      </c>
      <c r="G51" s="24">
        <v>3240418082.5799999</v>
      </c>
      <c r="H51" s="25">
        <f t="shared" si="0"/>
        <v>1</v>
      </c>
      <c r="I51" s="26">
        <f t="shared" si="1"/>
        <v>0</v>
      </c>
    </row>
    <row r="52" spans="1:9" x14ac:dyDescent="0.2">
      <c r="A52" s="1"/>
      <c r="B52" s="21" t="s">
        <v>13</v>
      </c>
      <c r="C52" s="22" t="s">
        <v>100</v>
      </c>
      <c r="D52" s="15" t="s">
        <v>101</v>
      </c>
      <c r="E52" s="27">
        <v>0</v>
      </c>
      <c r="F52" s="23">
        <v>99151032.079999551</v>
      </c>
      <c r="G52" s="24">
        <v>99148698.859999552</v>
      </c>
      <c r="H52" s="25">
        <f t="shared" si="0"/>
        <v>0.99997646802104778</v>
      </c>
      <c r="I52" s="26">
        <f t="shared" si="1"/>
        <v>2333.2199999988079</v>
      </c>
    </row>
    <row r="53" spans="1:9" x14ac:dyDescent="0.2">
      <c r="A53" s="1"/>
      <c r="B53" s="21" t="s">
        <v>13</v>
      </c>
      <c r="C53" s="22" t="s">
        <v>102</v>
      </c>
      <c r="D53" s="15" t="s">
        <v>103</v>
      </c>
      <c r="E53" s="27">
        <v>0</v>
      </c>
      <c r="F53" s="23">
        <v>98973446.149999663</v>
      </c>
      <c r="G53" s="24">
        <v>98973446.149999663</v>
      </c>
      <c r="H53" s="25">
        <f t="shared" si="0"/>
        <v>1</v>
      </c>
      <c r="I53" s="26">
        <f t="shared" si="1"/>
        <v>0</v>
      </c>
    </row>
    <row r="54" spans="1:9" x14ac:dyDescent="0.2">
      <c r="A54" s="1"/>
      <c r="B54" s="21" t="s">
        <v>13</v>
      </c>
      <c r="C54" s="22" t="s">
        <v>104</v>
      </c>
      <c r="D54" s="15" t="s">
        <v>105</v>
      </c>
      <c r="E54" s="27">
        <v>0</v>
      </c>
      <c r="F54" s="23">
        <v>122171575.01999979</v>
      </c>
      <c r="G54" s="24">
        <v>122171575.01999979</v>
      </c>
      <c r="H54" s="25">
        <f t="shared" si="0"/>
        <v>1</v>
      </c>
      <c r="I54" s="26">
        <f t="shared" si="1"/>
        <v>0</v>
      </c>
    </row>
    <row r="55" spans="1:9" x14ac:dyDescent="0.2">
      <c r="A55" s="1"/>
      <c r="B55" s="21" t="s">
        <v>13</v>
      </c>
      <c r="C55" s="22" t="s">
        <v>106</v>
      </c>
      <c r="D55" s="15" t="s">
        <v>107</v>
      </c>
      <c r="E55" s="27">
        <v>0</v>
      </c>
      <c r="F55" s="23">
        <v>98741128.689999938</v>
      </c>
      <c r="G55" s="24">
        <v>98740620.35999994</v>
      </c>
      <c r="H55" s="25">
        <f t="shared" si="0"/>
        <v>0.9999948518919447</v>
      </c>
      <c r="I55" s="26">
        <f t="shared" si="1"/>
        <v>508.32999999821186</v>
      </c>
    </row>
    <row r="56" spans="1:9" x14ac:dyDescent="0.2">
      <c r="A56" s="1"/>
      <c r="B56" s="21" t="s">
        <v>13</v>
      </c>
      <c r="C56" s="22" t="s">
        <v>108</v>
      </c>
      <c r="D56" s="15" t="s">
        <v>109</v>
      </c>
      <c r="E56" s="27">
        <v>0</v>
      </c>
      <c r="F56" s="23">
        <v>8796307.8900000006</v>
      </c>
      <c r="G56" s="24">
        <v>8795646.7900000028</v>
      </c>
      <c r="H56" s="25">
        <f t="shared" si="0"/>
        <v>0.99992484346747923</v>
      </c>
      <c r="I56" s="26">
        <f t="shared" si="1"/>
        <v>661.09999999776483</v>
      </c>
    </row>
    <row r="57" spans="1:9" x14ac:dyDescent="0.2">
      <c r="A57" s="1"/>
      <c r="B57" s="21" t="s">
        <v>13</v>
      </c>
      <c r="C57" s="22" t="s">
        <v>110</v>
      </c>
      <c r="D57" s="15" t="s">
        <v>111</v>
      </c>
      <c r="E57" s="27">
        <v>0</v>
      </c>
      <c r="F57" s="23">
        <v>140632041.04999974</v>
      </c>
      <c r="G57" s="24">
        <v>140603992.33999974</v>
      </c>
      <c r="H57" s="25">
        <f t="shared" si="0"/>
        <v>0.9998005524929412</v>
      </c>
      <c r="I57" s="26">
        <f t="shared" si="1"/>
        <v>28048.710000008345</v>
      </c>
    </row>
    <row r="58" spans="1:9" x14ac:dyDescent="0.2">
      <c r="A58" s="1"/>
      <c r="B58" s="21" t="s">
        <v>13</v>
      </c>
      <c r="C58" s="22" t="s">
        <v>112</v>
      </c>
      <c r="D58" s="15" t="s">
        <v>113</v>
      </c>
      <c r="E58" s="27">
        <v>0</v>
      </c>
      <c r="F58" s="23">
        <v>2909870</v>
      </c>
      <c r="G58" s="24">
        <v>2909870</v>
      </c>
      <c r="H58" s="25">
        <f t="shared" si="0"/>
        <v>1</v>
      </c>
      <c r="I58" s="26">
        <f t="shared" si="1"/>
        <v>0</v>
      </c>
    </row>
    <row r="59" spans="1:9" x14ac:dyDescent="0.2">
      <c r="A59" s="1"/>
      <c r="B59" s="21" t="s">
        <v>13</v>
      </c>
      <c r="C59" s="22" t="s">
        <v>114</v>
      </c>
      <c r="D59" s="15" t="s">
        <v>115</v>
      </c>
      <c r="E59" s="27">
        <v>0</v>
      </c>
      <c r="F59" s="23">
        <v>99396931.929999545</v>
      </c>
      <c r="G59" s="24">
        <v>99394346.229999542</v>
      </c>
      <c r="H59" s="25">
        <f t="shared" si="0"/>
        <v>0.99997398611858745</v>
      </c>
      <c r="I59" s="26">
        <f t="shared" si="1"/>
        <v>2585.7000000029802</v>
      </c>
    </row>
    <row r="60" spans="1:9" x14ac:dyDescent="0.2">
      <c r="A60" s="1"/>
      <c r="B60" s="21" t="s">
        <v>13</v>
      </c>
      <c r="C60" s="22" t="s">
        <v>116</v>
      </c>
      <c r="D60" s="15" t="s">
        <v>117</v>
      </c>
      <c r="E60" s="27">
        <v>0</v>
      </c>
      <c r="F60" s="23">
        <v>98336842.049999684</v>
      </c>
      <c r="G60" s="24">
        <v>98320919.239999682</v>
      </c>
      <c r="H60" s="25">
        <f t="shared" si="0"/>
        <v>0.99983807889629095</v>
      </c>
      <c r="I60" s="26">
        <f t="shared" si="1"/>
        <v>15922.810000002384</v>
      </c>
    </row>
    <row r="61" spans="1:9" x14ac:dyDescent="0.2">
      <c r="A61" s="1"/>
      <c r="B61" s="21" t="s">
        <v>13</v>
      </c>
      <c r="C61" s="22" t="s">
        <v>118</v>
      </c>
      <c r="D61" s="15" t="s">
        <v>119</v>
      </c>
      <c r="E61" s="27">
        <v>0</v>
      </c>
      <c r="F61" s="23">
        <v>116592237.33999974</v>
      </c>
      <c r="G61" s="24">
        <v>116585747.90999973</v>
      </c>
      <c r="H61" s="25">
        <f t="shared" si="0"/>
        <v>0.9999443408056311</v>
      </c>
      <c r="I61" s="26">
        <f t="shared" si="1"/>
        <v>6489.4300000071526</v>
      </c>
    </row>
    <row r="62" spans="1:9" x14ac:dyDescent="0.2">
      <c r="A62" s="1"/>
      <c r="B62" s="21" t="s">
        <v>13</v>
      </c>
      <c r="C62" s="22" t="s">
        <v>120</v>
      </c>
      <c r="D62" s="15" t="s">
        <v>121</v>
      </c>
      <c r="E62" s="27">
        <v>0</v>
      </c>
      <c r="F62" s="23">
        <v>104066108.4200002</v>
      </c>
      <c r="G62" s="24">
        <v>104055008.0100002</v>
      </c>
      <c r="H62" s="25">
        <f t="shared" si="0"/>
        <v>0.99989333309212258</v>
      </c>
      <c r="I62" s="26">
        <f t="shared" si="1"/>
        <v>11100.409999996424</v>
      </c>
    </row>
    <row r="63" spans="1:9" x14ac:dyDescent="0.2">
      <c r="A63" s="1"/>
      <c r="B63" s="21" t="s">
        <v>13</v>
      </c>
      <c r="C63" s="22" t="s">
        <v>122</v>
      </c>
      <c r="D63" s="15" t="s">
        <v>123</v>
      </c>
      <c r="E63" s="27">
        <v>0</v>
      </c>
      <c r="F63" s="23">
        <v>181661518.48999926</v>
      </c>
      <c r="G63" s="24">
        <v>181655127.39999926</v>
      </c>
      <c r="H63" s="25">
        <f t="shared" si="0"/>
        <v>0.99996481869108478</v>
      </c>
      <c r="I63" s="26">
        <f t="shared" si="1"/>
        <v>6391.0900000035763</v>
      </c>
    </row>
    <row r="64" spans="1:9" x14ac:dyDescent="0.2">
      <c r="A64" s="1"/>
      <c r="B64" s="21" t="s">
        <v>13</v>
      </c>
      <c r="C64" s="22" t="s">
        <v>124</v>
      </c>
      <c r="D64" s="15" t="s">
        <v>125</v>
      </c>
      <c r="E64" s="27">
        <v>0</v>
      </c>
      <c r="F64" s="23">
        <v>103709091.90999995</v>
      </c>
      <c r="G64" s="24">
        <v>103699078.93999995</v>
      </c>
      <c r="H64" s="25">
        <f t="shared" si="0"/>
        <v>0.99990345137715897</v>
      </c>
      <c r="I64" s="26">
        <f t="shared" si="1"/>
        <v>10012.969999998808</v>
      </c>
    </row>
    <row r="65" spans="1:9" x14ac:dyDescent="0.2">
      <c r="A65" s="1"/>
      <c r="B65" s="21" t="s">
        <v>13</v>
      </c>
      <c r="C65" s="22" t="s">
        <v>126</v>
      </c>
      <c r="D65" s="15" t="s">
        <v>127</v>
      </c>
      <c r="E65" s="27">
        <v>0</v>
      </c>
      <c r="F65" s="23">
        <v>237487730.75999984</v>
      </c>
      <c r="G65" s="24">
        <v>237477760.54999983</v>
      </c>
      <c r="H65" s="25">
        <f t="shared" si="0"/>
        <v>0.99995801799963269</v>
      </c>
      <c r="I65" s="26">
        <f t="shared" si="1"/>
        <v>9970.2100000083447</v>
      </c>
    </row>
    <row r="66" spans="1:9" x14ac:dyDescent="0.2">
      <c r="A66" s="1"/>
      <c r="B66" s="21" t="s">
        <v>13</v>
      </c>
      <c r="C66" s="22" t="s">
        <v>128</v>
      </c>
      <c r="D66" s="15" t="s">
        <v>129</v>
      </c>
      <c r="E66" s="27">
        <v>0</v>
      </c>
      <c r="F66" s="23">
        <v>153604766.80999982</v>
      </c>
      <c r="G66" s="24">
        <v>153596435.03999984</v>
      </c>
      <c r="H66" s="25">
        <f t="shared" si="0"/>
        <v>0.99994575838905908</v>
      </c>
      <c r="I66" s="26">
        <f t="shared" si="1"/>
        <v>8331.7699999809265</v>
      </c>
    </row>
    <row r="67" spans="1:9" x14ac:dyDescent="0.2">
      <c r="A67" s="1"/>
      <c r="B67" s="21" t="s">
        <v>13</v>
      </c>
      <c r="C67" s="22" t="s">
        <v>130</v>
      </c>
      <c r="D67" s="15" t="s">
        <v>131</v>
      </c>
      <c r="E67" s="27">
        <v>0</v>
      </c>
      <c r="F67" s="23">
        <v>117887659.3800001</v>
      </c>
      <c r="G67" s="24">
        <v>117873945.78000011</v>
      </c>
      <c r="H67" s="25">
        <f t="shared" si="0"/>
        <v>0.99988367230232478</v>
      </c>
      <c r="I67" s="26">
        <f t="shared" si="1"/>
        <v>13713.59999999404</v>
      </c>
    </row>
    <row r="68" spans="1:9" x14ac:dyDescent="0.2">
      <c r="A68" s="1"/>
      <c r="B68" s="21" t="s">
        <v>13</v>
      </c>
      <c r="C68" s="22" t="s">
        <v>132</v>
      </c>
      <c r="D68" s="15" t="s">
        <v>133</v>
      </c>
      <c r="E68" s="27">
        <v>0</v>
      </c>
      <c r="F68" s="23">
        <v>109579778.32999989</v>
      </c>
      <c r="G68" s="24">
        <v>109575067.1999999</v>
      </c>
      <c r="H68" s="25">
        <f t="shared" si="0"/>
        <v>0.99995700730488968</v>
      </c>
      <c r="I68" s="26">
        <f t="shared" si="1"/>
        <v>4711.1299999952316</v>
      </c>
    </row>
    <row r="69" spans="1:9" x14ac:dyDescent="0.2">
      <c r="A69" s="1"/>
      <c r="B69" s="21" t="s">
        <v>13</v>
      </c>
      <c r="C69" s="22" t="s">
        <v>134</v>
      </c>
      <c r="D69" s="15" t="s">
        <v>135</v>
      </c>
      <c r="E69" s="27">
        <v>0</v>
      </c>
      <c r="F69" s="23">
        <v>187278987.71000084</v>
      </c>
      <c r="G69" s="24">
        <v>187256291.70000082</v>
      </c>
      <c r="H69" s="25">
        <f t="shared" si="0"/>
        <v>0.9998788117648566</v>
      </c>
      <c r="I69" s="26">
        <f t="shared" si="1"/>
        <v>22696.010000020266</v>
      </c>
    </row>
    <row r="70" spans="1:9" x14ac:dyDescent="0.2">
      <c r="A70" s="1"/>
      <c r="B70" s="21" t="s">
        <v>13</v>
      </c>
      <c r="C70" s="22" t="s">
        <v>136</v>
      </c>
      <c r="D70" s="15" t="s">
        <v>137</v>
      </c>
      <c r="E70" s="27">
        <v>0</v>
      </c>
      <c r="F70" s="23">
        <v>103425364.89999974</v>
      </c>
      <c r="G70" s="24">
        <v>103443675.50999975</v>
      </c>
      <c r="H70" s="25">
        <f t="shared" si="0"/>
        <v>1.0001770417732412</v>
      </c>
      <c r="I70" s="26">
        <f t="shared" si="1"/>
        <v>-18310.610000014305</v>
      </c>
    </row>
    <row r="71" spans="1:9" x14ac:dyDescent="0.2">
      <c r="B71" s="21" t="s">
        <v>13</v>
      </c>
      <c r="C71" s="22" t="s">
        <v>138</v>
      </c>
      <c r="D71" s="15" t="s">
        <v>139</v>
      </c>
      <c r="E71" s="27">
        <v>0</v>
      </c>
      <c r="F71" s="23">
        <v>193538150.4200002</v>
      </c>
      <c r="G71" s="24">
        <v>193524146.8800002</v>
      </c>
      <c r="H71" s="25">
        <f t="shared" si="0"/>
        <v>0.99992764454982341</v>
      </c>
      <c r="I71" s="26">
        <f t="shared" si="1"/>
        <v>14003.539999991655</v>
      </c>
    </row>
    <row r="72" spans="1:9" x14ac:dyDescent="0.2">
      <c r="B72" s="21" t="s">
        <v>13</v>
      </c>
      <c r="C72" s="22" t="s">
        <v>140</v>
      </c>
      <c r="D72" s="15" t="s">
        <v>141</v>
      </c>
      <c r="E72" s="27">
        <v>0</v>
      </c>
      <c r="F72" s="23">
        <v>353650052.31999922</v>
      </c>
      <c r="G72" s="24">
        <v>353631984.09999919</v>
      </c>
      <c r="H72" s="25">
        <f t="shared" si="0"/>
        <v>0.99994890932467984</v>
      </c>
      <c r="I72" s="26">
        <f t="shared" si="1"/>
        <v>18068.22000002861</v>
      </c>
    </row>
    <row r="73" spans="1:9" x14ac:dyDescent="0.2">
      <c r="B73" s="21" t="s">
        <v>13</v>
      </c>
      <c r="C73" s="22" t="s">
        <v>142</v>
      </c>
      <c r="D73" s="15" t="s">
        <v>143</v>
      </c>
      <c r="E73" s="27">
        <v>0</v>
      </c>
      <c r="F73" s="23">
        <v>747000000.00000155</v>
      </c>
      <c r="G73" s="24">
        <v>747000000.00000155</v>
      </c>
      <c r="H73" s="25">
        <f t="shared" ref="H73:H136" si="2">G73/F73</f>
        <v>1</v>
      </c>
      <c r="I73" s="26">
        <f t="shared" ref="I73:I136" si="3">F73-G73</f>
        <v>0</v>
      </c>
    </row>
    <row r="74" spans="1:9" x14ac:dyDescent="0.2">
      <c r="B74" s="21" t="s">
        <v>13</v>
      </c>
      <c r="C74" s="22" t="s">
        <v>144</v>
      </c>
      <c r="D74" s="15" t="s">
        <v>145</v>
      </c>
      <c r="E74" s="27">
        <v>0</v>
      </c>
      <c r="F74" s="23">
        <v>291649361.36000007</v>
      </c>
      <c r="G74" s="24">
        <v>291628235.96000004</v>
      </c>
      <c r="H74" s="25">
        <f t="shared" si="2"/>
        <v>0.99992756575943964</v>
      </c>
      <c r="I74" s="26">
        <f t="shared" si="3"/>
        <v>21125.400000035763</v>
      </c>
    </row>
    <row r="75" spans="1:9" x14ac:dyDescent="0.2">
      <c r="B75" s="21" t="s">
        <v>13</v>
      </c>
      <c r="C75" s="22" t="s">
        <v>146</v>
      </c>
      <c r="D75" s="15" t="s">
        <v>147</v>
      </c>
      <c r="E75" s="27">
        <v>0</v>
      </c>
      <c r="F75" s="23">
        <v>99011239.209999695</v>
      </c>
      <c r="G75" s="24">
        <v>99011239.209999695</v>
      </c>
      <c r="H75" s="25">
        <f t="shared" si="2"/>
        <v>1</v>
      </c>
      <c r="I75" s="26">
        <f t="shared" si="3"/>
        <v>0</v>
      </c>
    </row>
    <row r="76" spans="1:9" x14ac:dyDescent="0.2">
      <c r="B76" s="21" t="s">
        <v>13</v>
      </c>
      <c r="C76" s="28" t="s">
        <v>148</v>
      </c>
      <c r="D76" s="15" t="s">
        <v>149</v>
      </c>
      <c r="E76" s="27">
        <v>0</v>
      </c>
      <c r="F76" s="23">
        <v>1896000</v>
      </c>
      <c r="G76" s="24">
        <v>1896000</v>
      </c>
      <c r="H76" s="25">
        <f t="shared" si="2"/>
        <v>1</v>
      </c>
      <c r="I76" s="26">
        <f t="shared" si="3"/>
        <v>0</v>
      </c>
    </row>
    <row r="77" spans="1:9" x14ac:dyDescent="0.2">
      <c r="B77" s="21" t="s">
        <v>13</v>
      </c>
      <c r="C77" s="28" t="s">
        <v>150</v>
      </c>
      <c r="D77" s="15" t="s">
        <v>151</v>
      </c>
      <c r="E77" s="27">
        <v>0</v>
      </c>
      <c r="F77" s="23">
        <v>400000</v>
      </c>
      <c r="G77" s="24">
        <v>400000</v>
      </c>
      <c r="H77" s="25">
        <f t="shared" si="2"/>
        <v>1</v>
      </c>
      <c r="I77" s="26">
        <f t="shared" si="3"/>
        <v>0</v>
      </c>
    </row>
    <row r="78" spans="1:9" x14ac:dyDescent="0.2">
      <c r="B78" s="21" t="s">
        <v>13</v>
      </c>
      <c r="C78" s="28" t="s">
        <v>152</v>
      </c>
      <c r="D78" s="15" t="s">
        <v>153</v>
      </c>
      <c r="E78" s="23">
        <v>158297657</v>
      </c>
      <c r="F78" s="23">
        <v>151263972.38000003</v>
      </c>
      <c r="G78" s="24">
        <v>151263972.38000003</v>
      </c>
      <c r="H78" s="25">
        <f t="shared" si="2"/>
        <v>1</v>
      </c>
      <c r="I78" s="26">
        <f t="shared" si="3"/>
        <v>0</v>
      </c>
    </row>
    <row r="79" spans="1:9" x14ac:dyDescent="0.2">
      <c r="B79" s="21" t="s">
        <v>13</v>
      </c>
      <c r="C79" s="28" t="s">
        <v>154</v>
      </c>
      <c r="D79" s="15" t="s">
        <v>155</v>
      </c>
      <c r="E79" s="27">
        <v>0</v>
      </c>
      <c r="F79" s="23">
        <v>20601896</v>
      </c>
      <c r="G79" s="24">
        <v>20401896</v>
      </c>
      <c r="H79" s="25">
        <f t="shared" si="2"/>
        <v>0.9902921556346076</v>
      </c>
      <c r="I79" s="26">
        <f t="shared" si="3"/>
        <v>200000</v>
      </c>
    </row>
    <row r="80" spans="1:9" x14ac:dyDescent="0.2">
      <c r="B80" s="21" t="s">
        <v>13</v>
      </c>
      <c r="C80" s="28" t="s">
        <v>156</v>
      </c>
      <c r="D80" s="15" t="s">
        <v>157</v>
      </c>
      <c r="E80" s="27">
        <v>0</v>
      </c>
      <c r="F80" s="23">
        <v>276358.40000000002</v>
      </c>
      <c r="G80" s="24">
        <v>276358.40000000002</v>
      </c>
      <c r="H80" s="25">
        <f t="shared" si="2"/>
        <v>1</v>
      </c>
      <c r="I80" s="26">
        <f t="shared" si="3"/>
        <v>0</v>
      </c>
    </row>
    <row r="81" spans="2:9" x14ac:dyDescent="0.2">
      <c r="B81" s="21" t="s">
        <v>13</v>
      </c>
      <c r="C81" s="28" t="s">
        <v>158</v>
      </c>
      <c r="D81" s="15" t="s">
        <v>159</v>
      </c>
      <c r="E81" s="27">
        <v>0</v>
      </c>
      <c r="F81" s="23">
        <v>500000</v>
      </c>
      <c r="G81" s="24">
        <v>500000</v>
      </c>
      <c r="H81" s="25">
        <f t="shared" si="2"/>
        <v>1</v>
      </c>
      <c r="I81" s="26">
        <f t="shared" si="3"/>
        <v>0</v>
      </c>
    </row>
    <row r="82" spans="2:9" x14ac:dyDescent="0.2">
      <c r="B82" s="21" t="s">
        <v>13</v>
      </c>
      <c r="C82" s="28" t="s">
        <v>160</v>
      </c>
      <c r="D82" s="15" t="s">
        <v>161</v>
      </c>
      <c r="E82" s="27">
        <v>0</v>
      </c>
      <c r="F82" s="23">
        <v>75230997.469999999</v>
      </c>
      <c r="G82" s="24">
        <v>75230997.469999999</v>
      </c>
      <c r="H82" s="25">
        <f t="shared" si="2"/>
        <v>1</v>
      </c>
      <c r="I82" s="26">
        <f t="shared" si="3"/>
        <v>0</v>
      </c>
    </row>
    <row r="83" spans="2:9" x14ac:dyDescent="0.2">
      <c r="B83" s="21" t="s">
        <v>13</v>
      </c>
      <c r="C83" s="28" t="s">
        <v>162</v>
      </c>
      <c r="D83" s="15" t="s">
        <v>163</v>
      </c>
      <c r="E83" s="27">
        <v>0</v>
      </c>
      <c r="F83" s="23">
        <v>617500</v>
      </c>
      <c r="G83" s="24">
        <v>617500</v>
      </c>
      <c r="H83" s="25">
        <f t="shared" si="2"/>
        <v>1</v>
      </c>
      <c r="I83" s="26">
        <f t="shared" si="3"/>
        <v>0</v>
      </c>
    </row>
    <row r="84" spans="2:9" x14ac:dyDescent="0.2">
      <c r="B84" s="21" t="s">
        <v>13</v>
      </c>
      <c r="C84" s="28" t="s">
        <v>164</v>
      </c>
      <c r="D84" s="15" t="s">
        <v>165</v>
      </c>
      <c r="E84" s="27">
        <v>0</v>
      </c>
      <c r="F84" s="23">
        <v>6000000</v>
      </c>
      <c r="G84" s="24">
        <v>6000000</v>
      </c>
      <c r="H84" s="25">
        <f t="shared" si="2"/>
        <v>1</v>
      </c>
      <c r="I84" s="26">
        <f t="shared" si="3"/>
        <v>0</v>
      </c>
    </row>
    <row r="85" spans="2:9" x14ac:dyDescent="0.2">
      <c r="B85" s="21" t="s">
        <v>13</v>
      </c>
      <c r="C85" s="28" t="s">
        <v>166</v>
      </c>
      <c r="D85" s="15" t="s">
        <v>167</v>
      </c>
      <c r="E85" s="27">
        <v>0</v>
      </c>
      <c r="F85" s="23">
        <v>38668087</v>
      </c>
      <c r="G85" s="24">
        <v>36512884.649999999</v>
      </c>
      <c r="H85" s="25">
        <f t="shared" si="2"/>
        <v>0.94426405552465009</v>
      </c>
      <c r="I85" s="26">
        <f t="shared" si="3"/>
        <v>2155202.3500000015</v>
      </c>
    </row>
    <row r="86" spans="2:9" x14ac:dyDescent="0.2">
      <c r="B86" s="21" t="s">
        <v>13</v>
      </c>
      <c r="C86" s="28" t="s">
        <v>168</v>
      </c>
      <c r="D86" s="15" t="s">
        <v>169</v>
      </c>
      <c r="E86" s="27">
        <v>0</v>
      </c>
      <c r="F86" s="23">
        <v>5000000</v>
      </c>
      <c r="G86" s="24">
        <v>4995186.3899999997</v>
      </c>
      <c r="H86" s="25">
        <f t="shared" si="2"/>
        <v>0.99903727799999997</v>
      </c>
      <c r="I86" s="26">
        <f t="shared" si="3"/>
        <v>4813.6100000003353</v>
      </c>
    </row>
    <row r="87" spans="2:9" x14ac:dyDescent="0.2">
      <c r="B87" s="21" t="s">
        <v>13</v>
      </c>
      <c r="C87" s="22" t="s">
        <v>170</v>
      </c>
      <c r="D87" s="15" t="s">
        <v>171</v>
      </c>
      <c r="E87" s="27">
        <v>0</v>
      </c>
      <c r="F87" s="23">
        <v>3581016</v>
      </c>
      <c r="G87" s="24">
        <v>3581016</v>
      </c>
      <c r="H87" s="25">
        <f t="shared" si="2"/>
        <v>1</v>
      </c>
      <c r="I87" s="26">
        <f t="shared" si="3"/>
        <v>0</v>
      </c>
    </row>
    <row r="88" spans="2:9" x14ac:dyDescent="0.2">
      <c r="B88" s="21" t="s">
        <v>13</v>
      </c>
      <c r="C88" s="22" t="s">
        <v>172</v>
      </c>
      <c r="D88" s="15" t="s">
        <v>173</v>
      </c>
      <c r="E88" s="27">
        <v>0</v>
      </c>
      <c r="F88" s="23">
        <v>900000</v>
      </c>
      <c r="G88" s="24">
        <v>900000</v>
      </c>
      <c r="H88" s="25">
        <f t="shared" si="2"/>
        <v>1</v>
      </c>
      <c r="I88" s="26">
        <f t="shared" si="3"/>
        <v>0</v>
      </c>
    </row>
    <row r="89" spans="2:9" x14ac:dyDescent="0.2">
      <c r="B89" s="21" t="s">
        <v>13</v>
      </c>
      <c r="C89" s="28" t="s">
        <v>174</v>
      </c>
      <c r="D89" s="15" t="s">
        <v>175</v>
      </c>
      <c r="E89" s="27">
        <v>0</v>
      </c>
      <c r="F89" s="23">
        <v>18000000</v>
      </c>
      <c r="G89" s="24">
        <v>18000000</v>
      </c>
      <c r="H89" s="25">
        <f t="shared" si="2"/>
        <v>1</v>
      </c>
      <c r="I89" s="26">
        <f t="shared" si="3"/>
        <v>0</v>
      </c>
    </row>
    <row r="90" spans="2:9" x14ac:dyDescent="0.2">
      <c r="B90" s="21" t="s">
        <v>13</v>
      </c>
      <c r="C90" s="28" t="s">
        <v>176</v>
      </c>
      <c r="D90" s="15" t="s">
        <v>177</v>
      </c>
      <c r="E90" s="27">
        <v>0</v>
      </c>
      <c r="F90" s="23">
        <v>5000000</v>
      </c>
      <c r="G90" s="24">
        <v>5000000</v>
      </c>
      <c r="H90" s="25">
        <f t="shared" si="2"/>
        <v>1</v>
      </c>
      <c r="I90" s="26">
        <f t="shared" si="3"/>
        <v>0</v>
      </c>
    </row>
    <row r="91" spans="2:9" x14ac:dyDescent="0.2">
      <c r="B91" s="21" t="s">
        <v>13</v>
      </c>
      <c r="C91" s="28" t="s">
        <v>178</v>
      </c>
      <c r="D91" s="15" t="s">
        <v>179</v>
      </c>
      <c r="E91" s="27">
        <v>0</v>
      </c>
      <c r="F91" s="23">
        <v>6000000</v>
      </c>
      <c r="G91" s="24">
        <v>6000000</v>
      </c>
      <c r="H91" s="25">
        <f t="shared" si="2"/>
        <v>1</v>
      </c>
      <c r="I91" s="26">
        <f t="shared" si="3"/>
        <v>0</v>
      </c>
    </row>
    <row r="92" spans="2:9" x14ac:dyDescent="0.2">
      <c r="B92" s="21" t="s">
        <v>13</v>
      </c>
      <c r="C92" s="28" t="s">
        <v>180</v>
      </c>
      <c r="D92" s="15" t="s">
        <v>181</v>
      </c>
      <c r="E92" s="27">
        <v>0</v>
      </c>
      <c r="F92" s="23">
        <v>10089254</v>
      </c>
      <c r="G92" s="24">
        <v>10089254</v>
      </c>
      <c r="H92" s="25">
        <f t="shared" si="2"/>
        <v>1</v>
      </c>
      <c r="I92" s="26">
        <f t="shared" si="3"/>
        <v>0</v>
      </c>
    </row>
    <row r="93" spans="2:9" x14ac:dyDescent="0.2">
      <c r="B93" s="21" t="s">
        <v>13</v>
      </c>
      <c r="C93" s="28" t="s">
        <v>182</v>
      </c>
      <c r="D93" s="15" t="s">
        <v>183</v>
      </c>
      <c r="E93" s="27">
        <v>0</v>
      </c>
      <c r="F93" s="23">
        <v>25350000</v>
      </c>
      <c r="G93" s="24">
        <v>25350000</v>
      </c>
      <c r="H93" s="25">
        <f t="shared" si="2"/>
        <v>1</v>
      </c>
      <c r="I93" s="26">
        <f t="shared" si="3"/>
        <v>0</v>
      </c>
    </row>
    <row r="94" spans="2:9" x14ac:dyDescent="0.2">
      <c r="B94" s="21" t="s">
        <v>13</v>
      </c>
      <c r="C94" s="28" t="s">
        <v>184</v>
      </c>
      <c r="D94" s="15" t="s">
        <v>185</v>
      </c>
      <c r="E94" s="27">
        <v>0</v>
      </c>
      <c r="F94" s="23">
        <v>60290354.530000001</v>
      </c>
      <c r="G94" s="24">
        <v>60290354.530000001</v>
      </c>
      <c r="H94" s="25">
        <f t="shared" si="2"/>
        <v>1</v>
      </c>
      <c r="I94" s="26">
        <f t="shared" si="3"/>
        <v>0</v>
      </c>
    </row>
    <row r="95" spans="2:9" x14ac:dyDescent="0.2">
      <c r="B95" s="21" t="s">
        <v>13</v>
      </c>
      <c r="C95" s="28" t="s">
        <v>186</v>
      </c>
      <c r="D95" s="15" t="s">
        <v>187</v>
      </c>
      <c r="E95" s="27">
        <v>0</v>
      </c>
      <c r="F95" s="23">
        <v>500000</v>
      </c>
      <c r="G95" s="24">
        <v>499754.16</v>
      </c>
      <c r="H95" s="25">
        <f t="shared" si="2"/>
        <v>0.99950831999999989</v>
      </c>
      <c r="I95" s="26">
        <f t="shared" si="3"/>
        <v>245.84000000002561</v>
      </c>
    </row>
    <row r="96" spans="2:9" x14ac:dyDescent="0.2">
      <c r="B96" s="21" t="s">
        <v>13</v>
      </c>
      <c r="C96" s="28" t="s">
        <v>188</v>
      </c>
      <c r="D96" s="15" t="s">
        <v>189</v>
      </c>
      <c r="E96" s="27">
        <v>0</v>
      </c>
      <c r="F96" s="23">
        <v>2574094</v>
      </c>
      <c r="G96" s="24">
        <v>2574094</v>
      </c>
      <c r="H96" s="25">
        <f t="shared" si="2"/>
        <v>1</v>
      </c>
      <c r="I96" s="26">
        <f t="shared" si="3"/>
        <v>0</v>
      </c>
    </row>
    <row r="97" spans="2:9" x14ac:dyDescent="0.2">
      <c r="B97" s="21" t="s">
        <v>13</v>
      </c>
      <c r="C97" s="28" t="s">
        <v>190</v>
      </c>
      <c r="D97" s="15" t="s">
        <v>191</v>
      </c>
      <c r="E97" s="27">
        <v>0</v>
      </c>
      <c r="F97" s="23">
        <v>1495316.14</v>
      </c>
      <c r="G97" s="24">
        <v>1495316.14</v>
      </c>
      <c r="H97" s="25">
        <f t="shared" si="2"/>
        <v>1</v>
      </c>
      <c r="I97" s="26">
        <f t="shared" si="3"/>
        <v>0</v>
      </c>
    </row>
    <row r="98" spans="2:9" x14ac:dyDescent="0.2">
      <c r="B98" s="21" t="s">
        <v>13</v>
      </c>
      <c r="C98" s="28" t="s">
        <v>192</v>
      </c>
      <c r="D98" s="15" t="s">
        <v>193</v>
      </c>
      <c r="E98" s="27">
        <v>0</v>
      </c>
      <c r="F98" s="23">
        <v>1200000</v>
      </c>
      <c r="G98" s="24">
        <v>1200000</v>
      </c>
      <c r="H98" s="25">
        <f t="shared" si="2"/>
        <v>1</v>
      </c>
      <c r="I98" s="26">
        <f t="shared" si="3"/>
        <v>0</v>
      </c>
    </row>
    <row r="99" spans="2:9" x14ac:dyDescent="0.2">
      <c r="B99" s="21" t="s">
        <v>13</v>
      </c>
      <c r="C99" s="28" t="s">
        <v>194</v>
      </c>
      <c r="D99" s="15" t="s">
        <v>195</v>
      </c>
      <c r="E99" s="27">
        <v>0</v>
      </c>
      <c r="F99" s="23">
        <v>1292985.04</v>
      </c>
      <c r="G99" s="24">
        <v>1292985.04</v>
      </c>
      <c r="H99" s="25">
        <f t="shared" si="2"/>
        <v>1</v>
      </c>
      <c r="I99" s="26">
        <f t="shared" si="3"/>
        <v>0</v>
      </c>
    </row>
    <row r="100" spans="2:9" x14ac:dyDescent="0.2">
      <c r="B100" s="21" t="s">
        <v>13</v>
      </c>
      <c r="C100" s="28" t="s">
        <v>196</v>
      </c>
      <c r="D100" s="15" t="s">
        <v>197</v>
      </c>
      <c r="E100" s="27">
        <v>0</v>
      </c>
      <c r="F100" s="23">
        <v>1700000</v>
      </c>
      <c r="G100" s="24">
        <v>1700000</v>
      </c>
      <c r="H100" s="25">
        <f t="shared" si="2"/>
        <v>1</v>
      </c>
      <c r="I100" s="26">
        <f t="shared" si="3"/>
        <v>0</v>
      </c>
    </row>
    <row r="101" spans="2:9" x14ac:dyDescent="0.2">
      <c r="B101" s="21" t="s">
        <v>13</v>
      </c>
      <c r="C101" s="28" t="s">
        <v>198</v>
      </c>
      <c r="D101" s="15" t="s">
        <v>199</v>
      </c>
      <c r="E101" s="27">
        <v>0</v>
      </c>
      <c r="F101" s="23">
        <v>7000000</v>
      </c>
      <c r="G101" s="24">
        <v>7000000</v>
      </c>
      <c r="H101" s="25">
        <f t="shared" si="2"/>
        <v>1</v>
      </c>
      <c r="I101" s="26">
        <f t="shared" si="3"/>
        <v>0</v>
      </c>
    </row>
    <row r="102" spans="2:9" x14ac:dyDescent="0.2">
      <c r="B102" s="21" t="s">
        <v>13</v>
      </c>
      <c r="C102" s="28" t="s">
        <v>200</v>
      </c>
      <c r="D102" s="15" t="s">
        <v>201</v>
      </c>
      <c r="E102" s="27">
        <v>0</v>
      </c>
      <c r="F102" s="23">
        <v>1512809.67</v>
      </c>
      <c r="G102" s="24">
        <v>1507298.64</v>
      </c>
      <c r="H102" s="25">
        <f t="shared" si="2"/>
        <v>0.99635708965292369</v>
      </c>
      <c r="I102" s="26">
        <f t="shared" si="3"/>
        <v>5511.0300000000279</v>
      </c>
    </row>
    <row r="103" spans="2:9" x14ac:dyDescent="0.2">
      <c r="B103" s="21" t="s">
        <v>13</v>
      </c>
      <c r="C103" s="28" t="s">
        <v>202</v>
      </c>
      <c r="D103" s="15" t="s">
        <v>203</v>
      </c>
      <c r="E103" s="27">
        <v>0</v>
      </c>
      <c r="F103" s="23">
        <v>2350400</v>
      </c>
      <c r="G103" s="24">
        <v>2350400</v>
      </c>
      <c r="H103" s="25">
        <f t="shared" si="2"/>
        <v>1</v>
      </c>
      <c r="I103" s="26">
        <f t="shared" si="3"/>
        <v>0</v>
      </c>
    </row>
    <row r="104" spans="2:9" x14ac:dyDescent="0.2">
      <c r="B104" s="21" t="s">
        <v>13</v>
      </c>
      <c r="C104" s="28" t="s">
        <v>204</v>
      </c>
      <c r="D104" s="15" t="s">
        <v>205</v>
      </c>
      <c r="E104" s="27">
        <v>0</v>
      </c>
      <c r="F104" s="23">
        <v>973572.51</v>
      </c>
      <c r="G104" s="24">
        <v>973572.51</v>
      </c>
      <c r="H104" s="25">
        <f t="shared" si="2"/>
        <v>1</v>
      </c>
      <c r="I104" s="26">
        <f t="shared" si="3"/>
        <v>0</v>
      </c>
    </row>
    <row r="105" spans="2:9" x14ac:dyDescent="0.2">
      <c r="B105" s="21" t="s">
        <v>13</v>
      </c>
      <c r="C105" s="28" t="s">
        <v>206</v>
      </c>
      <c r="D105" s="15" t="s">
        <v>207</v>
      </c>
      <c r="E105" s="27">
        <v>0</v>
      </c>
      <c r="F105" s="23">
        <v>85360000</v>
      </c>
      <c r="G105" s="24">
        <v>85359999.920000002</v>
      </c>
      <c r="H105" s="25">
        <f t="shared" si="2"/>
        <v>0.99999999906279291</v>
      </c>
      <c r="I105" s="26">
        <f t="shared" si="3"/>
        <v>7.9999998211860657E-2</v>
      </c>
    </row>
    <row r="106" spans="2:9" x14ac:dyDescent="0.2">
      <c r="B106" s="21" t="s">
        <v>13</v>
      </c>
      <c r="C106" s="28" t="s">
        <v>208</v>
      </c>
      <c r="D106" s="15" t="s">
        <v>209</v>
      </c>
      <c r="E106" s="27">
        <v>0</v>
      </c>
      <c r="F106" s="23">
        <v>45855119</v>
      </c>
      <c r="G106" s="24">
        <v>45855119</v>
      </c>
      <c r="H106" s="25">
        <f t="shared" si="2"/>
        <v>1</v>
      </c>
      <c r="I106" s="26">
        <f t="shared" si="3"/>
        <v>0</v>
      </c>
    </row>
    <row r="107" spans="2:9" x14ac:dyDescent="0.2">
      <c r="B107" s="21" t="s">
        <v>13</v>
      </c>
      <c r="C107" s="28" t="s">
        <v>210</v>
      </c>
      <c r="D107" s="15" t="s">
        <v>211</v>
      </c>
      <c r="E107" s="27">
        <v>0</v>
      </c>
      <c r="F107" s="23">
        <v>1199963.94</v>
      </c>
      <c r="G107" s="24">
        <v>1199963.94</v>
      </c>
      <c r="H107" s="25">
        <f t="shared" si="2"/>
        <v>1</v>
      </c>
      <c r="I107" s="26">
        <f t="shared" si="3"/>
        <v>0</v>
      </c>
    </row>
    <row r="108" spans="2:9" x14ac:dyDescent="0.2">
      <c r="B108" s="21" t="s">
        <v>13</v>
      </c>
      <c r="C108" s="28" t="s">
        <v>212</v>
      </c>
      <c r="D108" s="15" t="s">
        <v>213</v>
      </c>
      <c r="E108" s="27">
        <v>0</v>
      </c>
      <c r="F108" s="23">
        <v>12955782</v>
      </c>
      <c r="G108" s="24">
        <v>12955782</v>
      </c>
      <c r="H108" s="25">
        <f t="shared" si="2"/>
        <v>1</v>
      </c>
      <c r="I108" s="26">
        <f t="shared" si="3"/>
        <v>0</v>
      </c>
    </row>
    <row r="109" spans="2:9" x14ac:dyDescent="0.2">
      <c r="B109" s="21" t="s">
        <v>13</v>
      </c>
      <c r="C109" s="28" t="s">
        <v>214</v>
      </c>
      <c r="D109" s="15" t="s">
        <v>215</v>
      </c>
      <c r="E109" s="27">
        <v>0</v>
      </c>
      <c r="F109" s="23">
        <v>1000000</v>
      </c>
      <c r="G109" s="24">
        <v>1000000</v>
      </c>
      <c r="H109" s="25">
        <f t="shared" si="2"/>
        <v>1</v>
      </c>
      <c r="I109" s="26">
        <f t="shared" si="3"/>
        <v>0</v>
      </c>
    </row>
    <row r="110" spans="2:9" x14ac:dyDescent="0.2">
      <c r="B110" s="21" t="s">
        <v>13</v>
      </c>
      <c r="C110" s="28" t="s">
        <v>216</v>
      </c>
      <c r="D110" s="15" t="s">
        <v>217</v>
      </c>
      <c r="E110" s="27">
        <v>0</v>
      </c>
      <c r="F110" s="23">
        <v>1500000</v>
      </c>
      <c r="G110" s="24">
        <v>1499984.53</v>
      </c>
      <c r="H110" s="25">
        <f t="shared" si="2"/>
        <v>0.99998968666666666</v>
      </c>
      <c r="I110" s="26">
        <f t="shared" si="3"/>
        <v>15.46999999997206</v>
      </c>
    </row>
    <row r="111" spans="2:9" x14ac:dyDescent="0.2">
      <c r="B111" s="21" t="s">
        <v>13</v>
      </c>
      <c r="C111" s="28" t="s">
        <v>218</v>
      </c>
      <c r="D111" s="15" t="s">
        <v>219</v>
      </c>
      <c r="E111" s="27">
        <v>0</v>
      </c>
      <c r="F111" s="23">
        <v>1899999.9999999998</v>
      </c>
      <c r="G111" s="24">
        <v>1899999.9999999998</v>
      </c>
      <c r="H111" s="25">
        <f t="shared" si="2"/>
        <v>1</v>
      </c>
      <c r="I111" s="26">
        <f t="shared" si="3"/>
        <v>0</v>
      </c>
    </row>
    <row r="112" spans="2:9" x14ac:dyDescent="0.2">
      <c r="B112" s="21" t="s">
        <v>220</v>
      </c>
      <c r="C112" s="28" t="s">
        <v>14</v>
      </c>
      <c r="D112" s="15" t="s">
        <v>15</v>
      </c>
      <c r="E112" s="27">
        <v>0</v>
      </c>
      <c r="F112" s="23">
        <v>358117.9</v>
      </c>
      <c r="G112" s="24">
        <v>358009.89</v>
      </c>
      <c r="H112" s="25">
        <f t="shared" si="2"/>
        <v>0.99969839541670491</v>
      </c>
      <c r="I112" s="26">
        <f t="shared" si="3"/>
        <v>108.01000000000931</v>
      </c>
    </row>
    <row r="113" spans="2:9" x14ac:dyDescent="0.2">
      <c r="B113" s="21" t="s">
        <v>220</v>
      </c>
      <c r="C113" s="28" t="s">
        <v>20</v>
      </c>
      <c r="D113" s="15" t="s">
        <v>221</v>
      </c>
      <c r="E113" s="27">
        <v>0</v>
      </c>
      <c r="F113" s="23">
        <v>14077600.58</v>
      </c>
      <c r="G113" s="24">
        <v>12939491.180000002</v>
      </c>
      <c r="H113" s="25">
        <f t="shared" si="2"/>
        <v>0.91915458933982641</v>
      </c>
      <c r="I113" s="26">
        <f t="shared" si="3"/>
        <v>1138109.3999999985</v>
      </c>
    </row>
    <row r="114" spans="2:9" x14ac:dyDescent="0.2">
      <c r="B114" s="21" t="s">
        <v>220</v>
      </c>
      <c r="C114" s="28" t="s">
        <v>22</v>
      </c>
      <c r="D114" s="15" t="s">
        <v>23</v>
      </c>
      <c r="E114" s="27">
        <v>0</v>
      </c>
      <c r="F114" s="23">
        <v>2189820.13</v>
      </c>
      <c r="G114" s="24">
        <v>2189820.13</v>
      </c>
      <c r="H114" s="25">
        <f t="shared" si="2"/>
        <v>1</v>
      </c>
      <c r="I114" s="26">
        <f t="shared" si="3"/>
        <v>0</v>
      </c>
    </row>
    <row r="115" spans="2:9" x14ac:dyDescent="0.2">
      <c r="B115" s="21" t="s">
        <v>220</v>
      </c>
      <c r="C115" s="28" t="s">
        <v>26</v>
      </c>
      <c r="D115" s="15" t="s">
        <v>27</v>
      </c>
      <c r="E115" s="27">
        <v>0</v>
      </c>
      <c r="F115" s="23">
        <v>97766</v>
      </c>
      <c r="G115" s="24">
        <v>97765</v>
      </c>
      <c r="H115" s="25">
        <f t="shared" si="2"/>
        <v>0.99998977149520285</v>
      </c>
      <c r="I115" s="26">
        <f t="shared" si="3"/>
        <v>1</v>
      </c>
    </row>
    <row r="116" spans="2:9" x14ac:dyDescent="0.2">
      <c r="B116" s="21" t="s">
        <v>220</v>
      </c>
      <c r="C116" s="28" t="s">
        <v>28</v>
      </c>
      <c r="D116" s="15" t="s">
        <v>29</v>
      </c>
      <c r="E116" s="27">
        <v>0</v>
      </c>
      <c r="F116" s="23">
        <v>354320</v>
      </c>
      <c r="G116" s="24">
        <v>354319</v>
      </c>
      <c r="H116" s="25">
        <f t="shared" si="2"/>
        <v>0.99999717769248142</v>
      </c>
      <c r="I116" s="26">
        <f t="shared" si="3"/>
        <v>1</v>
      </c>
    </row>
    <row r="117" spans="2:9" x14ac:dyDescent="0.2">
      <c r="B117" s="21" t="s">
        <v>220</v>
      </c>
      <c r="C117" s="28" t="s">
        <v>30</v>
      </c>
      <c r="D117" s="15" t="s">
        <v>31</v>
      </c>
      <c r="E117" s="27">
        <v>0</v>
      </c>
      <c r="F117" s="23">
        <v>9899264.6500000004</v>
      </c>
      <c r="G117" s="24">
        <v>9899264.6500000004</v>
      </c>
      <c r="H117" s="25">
        <f t="shared" si="2"/>
        <v>1</v>
      </c>
      <c r="I117" s="26">
        <f t="shared" si="3"/>
        <v>0</v>
      </c>
    </row>
    <row r="118" spans="2:9" x14ac:dyDescent="0.2">
      <c r="B118" s="21" t="s">
        <v>220</v>
      </c>
      <c r="C118" s="28" t="s">
        <v>36</v>
      </c>
      <c r="D118" s="15" t="s">
        <v>37</v>
      </c>
      <c r="E118" s="27">
        <v>0</v>
      </c>
      <c r="F118" s="23">
        <v>4640.83</v>
      </c>
      <c r="G118" s="24">
        <v>4640.83</v>
      </c>
      <c r="H118" s="25">
        <f t="shared" si="2"/>
        <v>1</v>
      </c>
      <c r="I118" s="26">
        <f t="shared" si="3"/>
        <v>0</v>
      </c>
    </row>
    <row r="119" spans="2:9" x14ac:dyDescent="0.2">
      <c r="B119" s="21" t="s">
        <v>220</v>
      </c>
      <c r="C119" s="28" t="s">
        <v>38</v>
      </c>
      <c r="D119" s="15" t="s">
        <v>222</v>
      </c>
      <c r="E119" s="27">
        <v>0</v>
      </c>
      <c r="F119" s="23">
        <v>2493.04</v>
      </c>
      <c r="G119" s="29">
        <v>0</v>
      </c>
      <c r="H119" s="25">
        <f t="shared" si="2"/>
        <v>0</v>
      </c>
      <c r="I119" s="26">
        <f t="shared" si="3"/>
        <v>2493.04</v>
      </c>
    </row>
    <row r="120" spans="2:9" x14ac:dyDescent="0.2">
      <c r="B120" s="21" t="s">
        <v>220</v>
      </c>
      <c r="C120" s="28" t="s">
        <v>40</v>
      </c>
      <c r="D120" s="15" t="s">
        <v>41</v>
      </c>
      <c r="E120" s="27">
        <v>0</v>
      </c>
      <c r="F120" s="23">
        <v>6748396.5899999999</v>
      </c>
      <c r="G120" s="24">
        <v>6748396.5899999999</v>
      </c>
      <c r="H120" s="25">
        <f t="shared" si="2"/>
        <v>1</v>
      </c>
      <c r="I120" s="26">
        <f t="shared" si="3"/>
        <v>0</v>
      </c>
    </row>
    <row r="121" spans="2:9" x14ac:dyDescent="0.2">
      <c r="B121" s="21" t="s">
        <v>220</v>
      </c>
      <c r="C121" s="28" t="s">
        <v>54</v>
      </c>
      <c r="D121" s="15" t="s">
        <v>55</v>
      </c>
      <c r="E121" s="27">
        <v>0</v>
      </c>
      <c r="F121" s="23">
        <v>1753791.2000000002</v>
      </c>
      <c r="G121" s="24">
        <v>1753791.2000000002</v>
      </c>
      <c r="H121" s="25">
        <f t="shared" si="2"/>
        <v>1</v>
      </c>
      <c r="I121" s="26">
        <f t="shared" si="3"/>
        <v>0</v>
      </c>
    </row>
    <row r="122" spans="2:9" x14ac:dyDescent="0.2">
      <c r="B122" s="21" t="s">
        <v>220</v>
      </c>
      <c r="C122" s="28" t="s">
        <v>72</v>
      </c>
      <c r="D122" s="15" t="s">
        <v>223</v>
      </c>
      <c r="E122" s="27">
        <v>0</v>
      </c>
      <c r="F122" s="23">
        <v>4090.23</v>
      </c>
      <c r="G122" s="24">
        <v>4090.23</v>
      </c>
      <c r="H122" s="25">
        <f t="shared" si="2"/>
        <v>1</v>
      </c>
      <c r="I122" s="26">
        <f t="shared" si="3"/>
        <v>0</v>
      </c>
    </row>
    <row r="123" spans="2:9" x14ac:dyDescent="0.2">
      <c r="B123" s="21" t="s">
        <v>220</v>
      </c>
      <c r="C123" s="28" t="s">
        <v>74</v>
      </c>
      <c r="D123" s="15" t="s">
        <v>224</v>
      </c>
      <c r="E123" s="27">
        <v>0</v>
      </c>
      <c r="F123" s="23">
        <v>3.24</v>
      </c>
      <c r="G123" s="29">
        <v>0</v>
      </c>
      <c r="H123" s="25">
        <f t="shared" si="2"/>
        <v>0</v>
      </c>
      <c r="I123" s="26">
        <f t="shared" si="3"/>
        <v>3.24</v>
      </c>
    </row>
    <row r="124" spans="2:9" x14ac:dyDescent="0.2">
      <c r="B124" s="21" t="s">
        <v>220</v>
      </c>
      <c r="C124" s="28" t="s">
        <v>78</v>
      </c>
      <c r="D124" s="15" t="s">
        <v>79</v>
      </c>
      <c r="E124" s="27">
        <v>0</v>
      </c>
      <c r="F124" s="23">
        <v>994.79</v>
      </c>
      <c r="G124" s="24">
        <v>994.79</v>
      </c>
      <c r="H124" s="25">
        <f t="shared" si="2"/>
        <v>1</v>
      </c>
      <c r="I124" s="26">
        <f t="shared" si="3"/>
        <v>0</v>
      </c>
    </row>
    <row r="125" spans="2:9" x14ac:dyDescent="0.2">
      <c r="B125" s="21" t="s">
        <v>220</v>
      </c>
      <c r="C125" s="28" t="s">
        <v>86</v>
      </c>
      <c r="D125" s="15" t="s">
        <v>87</v>
      </c>
      <c r="E125" s="27">
        <v>0</v>
      </c>
      <c r="F125" s="23">
        <v>16513.75</v>
      </c>
      <c r="G125" s="24">
        <v>16513.75</v>
      </c>
      <c r="H125" s="25">
        <f t="shared" si="2"/>
        <v>1</v>
      </c>
      <c r="I125" s="26">
        <f t="shared" si="3"/>
        <v>0</v>
      </c>
    </row>
    <row r="126" spans="2:9" x14ac:dyDescent="0.2">
      <c r="B126" s="21" t="s">
        <v>220</v>
      </c>
      <c r="C126" s="28" t="s">
        <v>88</v>
      </c>
      <c r="D126" s="15" t="s">
        <v>225</v>
      </c>
      <c r="E126" s="27">
        <v>0</v>
      </c>
      <c r="F126" s="23">
        <v>32967.42</v>
      </c>
      <c r="G126" s="29">
        <v>0</v>
      </c>
      <c r="H126" s="25">
        <f t="shared" si="2"/>
        <v>0</v>
      </c>
      <c r="I126" s="26">
        <f t="shared" si="3"/>
        <v>32967.42</v>
      </c>
    </row>
    <row r="127" spans="2:9" x14ac:dyDescent="0.2">
      <c r="B127" s="21" t="s">
        <v>220</v>
      </c>
      <c r="C127" s="28" t="s">
        <v>94</v>
      </c>
      <c r="D127" s="15" t="s">
        <v>226</v>
      </c>
      <c r="E127" s="27">
        <v>0</v>
      </c>
      <c r="F127" s="23">
        <v>24604.31</v>
      </c>
      <c r="G127" s="29">
        <v>0</v>
      </c>
      <c r="H127" s="25">
        <f t="shared" si="2"/>
        <v>0</v>
      </c>
      <c r="I127" s="26">
        <f t="shared" si="3"/>
        <v>24604.31</v>
      </c>
    </row>
    <row r="128" spans="2:9" x14ac:dyDescent="0.2">
      <c r="B128" s="21" t="s">
        <v>220</v>
      </c>
      <c r="C128" s="28" t="s">
        <v>96</v>
      </c>
      <c r="D128" s="15" t="s">
        <v>227</v>
      </c>
      <c r="E128" s="27">
        <v>0</v>
      </c>
      <c r="F128" s="23">
        <v>48349.55</v>
      </c>
      <c r="G128" s="24">
        <v>47698.32</v>
      </c>
      <c r="H128" s="25">
        <f t="shared" si="2"/>
        <v>0.98653079501256991</v>
      </c>
      <c r="I128" s="26">
        <f t="shared" si="3"/>
        <v>651.2300000000032</v>
      </c>
    </row>
    <row r="129" spans="2:9" x14ac:dyDescent="0.2">
      <c r="B129" s="21" t="s">
        <v>220</v>
      </c>
      <c r="C129" s="28" t="s">
        <v>98</v>
      </c>
      <c r="D129" s="15" t="s">
        <v>99</v>
      </c>
      <c r="E129" s="27">
        <v>0</v>
      </c>
      <c r="F129" s="23">
        <v>838160.08</v>
      </c>
      <c r="G129" s="24">
        <v>838160.08</v>
      </c>
      <c r="H129" s="25">
        <f t="shared" si="2"/>
        <v>1</v>
      </c>
      <c r="I129" s="26">
        <f t="shared" si="3"/>
        <v>0</v>
      </c>
    </row>
    <row r="130" spans="2:9" x14ac:dyDescent="0.2">
      <c r="B130" s="21" t="s">
        <v>220</v>
      </c>
      <c r="C130" s="28" t="s">
        <v>100</v>
      </c>
      <c r="D130" s="15" t="s">
        <v>228</v>
      </c>
      <c r="E130" s="27">
        <v>0</v>
      </c>
      <c r="F130" s="23">
        <v>90697.54</v>
      </c>
      <c r="G130" s="24">
        <v>75019.429999999993</v>
      </c>
      <c r="H130" s="25">
        <f t="shared" si="2"/>
        <v>0.8271385309899254</v>
      </c>
      <c r="I130" s="26">
        <f t="shared" si="3"/>
        <v>15678.11</v>
      </c>
    </row>
    <row r="131" spans="2:9" x14ac:dyDescent="0.2">
      <c r="B131" s="21" t="s">
        <v>220</v>
      </c>
      <c r="C131" s="28" t="s">
        <v>102</v>
      </c>
      <c r="D131" s="15" t="s">
        <v>103</v>
      </c>
      <c r="E131" s="27">
        <v>0</v>
      </c>
      <c r="F131" s="23">
        <v>96552.330000000016</v>
      </c>
      <c r="G131" s="24">
        <v>90203.38</v>
      </c>
      <c r="H131" s="25">
        <f t="shared" si="2"/>
        <v>0.93424343047961644</v>
      </c>
      <c r="I131" s="26">
        <f t="shared" si="3"/>
        <v>6348.9500000000116</v>
      </c>
    </row>
    <row r="132" spans="2:9" x14ac:dyDescent="0.2">
      <c r="B132" s="21" t="s">
        <v>220</v>
      </c>
      <c r="C132" s="28" t="s">
        <v>104</v>
      </c>
      <c r="D132" s="15" t="s">
        <v>105</v>
      </c>
      <c r="E132" s="27">
        <v>0</v>
      </c>
      <c r="F132" s="23">
        <v>20228.93</v>
      </c>
      <c r="G132" s="24">
        <v>11048.8</v>
      </c>
      <c r="H132" s="25">
        <f t="shared" si="2"/>
        <v>0.54618805838964291</v>
      </c>
      <c r="I132" s="26">
        <f t="shared" si="3"/>
        <v>9180.130000000001</v>
      </c>
    </row>
    <row r="133" spans="2:9" x14ac:dyDescent="0.2">
      <c r="B133" s="21" t="s">
        <v>220</v>
      </c>
      <c r="C133" s="28" t="s">
        <v>106</v>
      </c>
      <c r="D133" s="15" t="s">
        <v>229</v>
      </c>
      <c r="E133" s="27">
        <v>0</v>
      </c>
      <c r="F133" s="23">
        <v>9808.9</v>
      </c>
      <c r="G133" s="29">
        <v>0</v>
      </c>
      <c r="H133" s="25">
        <f t="shared" si="2"/>
        <v>0</v>
      </c>
      <c r="I133" s="26">
        <f t="shared" si="3"/>
        <v>9808.9</v>
      </c>
    </row>
    <row r="134" spans="2:9" x14ac:dyDescent="0.2">
      <c r="B134" s="21" t="s">
        <v>220</v>
      </c>
      <c r="C134" s="28" t="s">
        <v>110</v>
      </c>
      <c r="D134" s="15" t="s">
        <v>111</v>
      </c>
      <c r="E134" s="27">
        <v>0</v>
      </c>
      <c r="F134" s="23">
        <v>146604.97999999998</v>
      </c>
      <c r="G134" s="24">
        <v>140170.82</v>
      </c>
      <c r="H134" s="25">
        <f t="shared" si="2"/>
        <v>0.9561122684918345</v>
      </c>
      <c r="I134" s="26">
        <f t="shared" si="3"/>
        <v>6434.1599999999744</v>
      </c>
    </row>
    <row r="135" spans="2:9" x14ac:dyDescent="0.2">
      <c r="B135" s="21" t="s">
        <v>220</v>
      </c>
      <c r="C135" s="28" t="s">
        <v>114</v>
      </c>
      <c r="D135" s="15" t="s">
        <v>230</v>
      </c>
      <c r="E135" s="27">
        <v>0</v>
      </c>
      <c r="F135" s="23">
        <v>98952.200000000012</v>
      </c>
      <c r="G135" s="24">
        <v>98402.67</v>
      </c>
      <c r="H135" s="25">
        <f t="shared" si="2"/>
        <v>0.99444651053741084</v>
      </c>
      <c r="I135" s="26">
        <f t="shared" si="3"/>
        <v>549.53000000001339</v>
      </c>
    </row>
    <row r="136" spans="2:9" x14ac:dyDescent="0.2">
      <c r="B136" s="21" t="s">
        <v>220</v>
      </c>
      <c r="C136" s="28" t="s">
        <v>116</v>
      </c>
      <c r="D136" s="15" t="s">
        <v>231</v>
      </c>
      <c r="E136" s="27">
        <v>0</v>
      </c>
      <c r="F136" s="23">
        <v>134461.5</v>
      </c>
      <c r="G136" s="24">
        <v>134398.64000000001</v>
      </c>
      <c r="H136" s="25">
        <f t="shared" si="2"/>
        <v>0.99953250558710127</v>
      </c>
      <c r="I136" s="26">
        <f t="shared" si="3"/>
        <v>62.85999999998603</v>
      </c>
    </row>
    <row r="137" spans="2:9" x14ac:dyDescent="0.2">
      <c r="B137" s="21" t="s">
        <v>220</v>
      </c>
      <c r="C137" s="28" t="s">
        <v>118</v>
      </c>
      <c r="D137" s="15" t="s">
        <v>232</v>
      </c>
      <c r="E137" s="27">
        <v>0</v>
      </c>
      <c r="F137" s="23">
        <v>107635.12000000001</v>
      </c>
      <c r="G137" s="24">
        <v>106052.14</v>
      </c>
      <c r="H137" s="25">
        <f t="shared" ref="H137:H151" si="4">G137/F137</f>
        <v>0.98529309021070433</v>
      </c>
      <c r="I137" s="26">
        <f t="shared" ref="I137:I151" si="5">F137-G137</f>
        <v>1582.9800000000105</v>
      </c>
    </row>
    <row r="138" spans="2:9" x14ac:dyDescent="0.2">
      <c r="B138" s="21" t="s">
        <v>220</v>
      </c>
      <c r="C138" s="28" t="s">
        <v>120</v>
      </c>
      <c r="D138" s="15" t="s">
        <v>233</v>
      </c>
      <c r="E138" s="27">
        <v>0</v>
      </c>
      <c r="F138" s="23">
        <v>147568.73000000001</v>
      </c>
      <c r="G138" s="24">
        <v>142659.68</v>
      </c>
      <c r="H138" s="25">
        <f t="shared" si="4"/>
        <v>0.96673380600348047</v>
      </c>
      <c r="I138" s="26">
        <f t="shared" si="5"/>
        <v>4909.0500000000175</v>
      </c>
    </row>
    <row r="139" spans="2:9" x14ac:dyDescent="0.2">
      <c r="B139" s="21" t="s">
        <v>220</v>
      </c>
      <c r="C139" s="28" t="s">
        <v>122</v>
      </c>
      <c r="D139" s="15" t="s">
        <v>234</v>
      </c>
      <c r="E139" s="27">
        <v>0</v>
      </c>
      <c r="F139" s="23">
        <v>187021.72999999998</v>
      </c>
      <c r="G139" s="24">
        <v>185668.05</v>
      </c>
      <c r="H139" s="25">
        <f t="shared" si="4"/>
        <v>0.99276191060792784</v>
      </c>
      <c r="I139" s="26">
        <f t="shared" si="5"/>
        <v>1353.679999999993</v>
      </c>
    </row>
    <row r="140" spans="2:9" x14ac:dyDescent="0.2">
      <c r="B140" s="21" t="s">
        <v>220</v>
      </c>
      <c r="C140" s="28" t="s">
        <v>124</v>
      </c>
      <c r="D140" s="15" t="s">
        <v>235</v>
      </c>
      <c r="E140" s="27">
        <v>0</v>
      </c>
      <c r="F140" s="23">
        <v>67428.47</v>
      </c>
      <c r="G140" s="24">
        <v>67369.03</v>
      </c>
      <c r="H140" s="25">
        <f t="shared" si="4"/>
        <v>0.99911847325024572</v>
      </c>
      <c r="I140" s="26">
        <f t="shared" si="5"/>
        <v>59.440000000002328</v>
      </c>
    </row>
    <row r="141" spans="2:9" x14ac:dyDescent="0.2">
      <c r="B141" s="21" t="s">
        <v>220</v>
      </c>
      <c r="C141" s="28" t="s">
        <v>126</v>
      </c>
      <c r="D141" s="15" t="s">
        <v>236</v>
      </c>
      <c r="E141" s="27">
        <v>0</v>
      </c>
      <c r="F141" s="23">
        <v>57869.919999999998</v>
      </c>
      <c r="G141" s="24">
        <v>57821.57</v>
      </c>
      <c r="H141" s="25">
        <f t="shared" si="4"/>
        <v>0.99916450549784763</v>
      </c>
      <c r="I141" s="26">
        <f t="shared" si="5"/>
        <v>48.349999999998545</v>
      </c>
    </row>
    <row r="142" spans="2:9" x14ac:dyDescent="0.2">
      <c r="B142" s="21" t="s">
        <v>220</v>
      </c>
      <c r="C142" s="28" t="s">
        <v>128</v>
      </c>
      <c r="D142" s="15" t="s">
        <v>237</v>
      </c>
      <c r="E142" s="27">
        <v>0</v>
      </c>
      <c r="F142" s="23">
        <v>51500.38</v>
      </c>
      <c r="G142" s="24">
        <v>51013</v>
      </c>
      <c r="H142" s="25">
        <f t="shared" si="4"/>
        <v>0.99053638050826043</v>
      </c>
      <c r="I142" s="26">
        <f t="shared" si="5"/>
        <v>487.37999999999738</v>
      </c>
    </row>
    <row r="143" spans="2:9" x14ac:dyDescent="0.2">
      <c r="B143" s="21" t="s">
        <v>220</v>
      </c>
      <c r="C143" s="28" t="s">
        <v>130</v>
      </c>
      <c r="D143" s="15" t="s">
        <v>238</v>
      </c>
      <c r="E143" s="27">
        <v>0</v>
      </c>
      <c r="F143" s="23">
        <v>26859.119999999999</v>
      </c>
      <c r="G143" s="29">
        <v>0</v>
      </c>
      <c r="H143" s="25">
        <f t="shared" si="4"/>
        <v>0</v>
      </c>
      <c r="I143" s="26">
        <f t="shared" si="5"/>
        <v>26859.119999999999</v>
      </c>
    </row>
    <row r="144" spans="2:9" x14ac:dyDescent="0.2">
      <c r="B144" s="21" t="s">
        <v>220</v>
      </c>
      <c r="C144" s="28" t="s">
        <v>132</v>
      </c>
      <c r="D144" s="15" t="s">
        <v>239</v>
      </c>
      <c r="E144" s="27">
        <v>0</v>
      </c>
      <c r="F144" s="23">
        <v>97087.659999999989</v>
      </c>
      <c r="G144" s="24">
        <v>90578.79</v>
      </c>
      <c r="H144" s="25">
        <f t="shared" si="4"/>
        <v>0.93295883328530116</v>
      </c>
      <c r="I144" s="26">
        <f t="shared" si="5"/>
        <v>6508.8699999999953</v>
      </c>
    </row>
    <row r="145" spans="2:9" x14ac:dyDescent="0.2">
      <c r="B145" s="21" t="s">
        <v>220</v>
      </c>
      <c r="C145" s="28" t="s">
        <v>134</v>
      </c>
      <c r="D145" s="15" t="s">
        <v>240</v>
      </c>
      <c r="E145" s="27">
        <v>0</v>
      </c>
      <c r="F145" s="23">
        <v>204221.12000000002</v>
      </c>
      <c r="G145" s="24">
        <v>202737.23</v>
      </c>
      <c r="H145" s="25">
        <f t="shared" si="4"/>
        <v>0.99273390528854211</v>
      </c>
      <c r="I145" s="26">
        <f t="shared" si="5"/>
        <v>1483.890000000014</v>
      </c>
    </row>
    <row r="146" spans="2:9" x14ac:dyDescent="0.2">
      <c r="B146" s="21" t="s">
        <v>220</v>
      </c>
      <c r="C146" s="28" t="s">
        <v>136</v>
      </c>
      <c r="D146" s="15" t="s">
        <v>241</v>
      </c>
      <c r="E146" s="27">
        <v>0</v>
      </c>
      <c r="F146" s="23">
        <v>37924.720000000001</v>
      </c>
      <c r="G146" s="29">
        <v>0</v>
      </c>
      <c r="H146" s="25">
        <f t="shared" si="4"/>
        <v>0</v>
      </c>
      <c r="I146" s="26">
        <f t="shared" si="5"/>
        <v>37924.720000000001</v>
      </c>
    </row>
    <row r="147" spans="2:9" x14ac:dyDescent="0.2">
      <c r="B147" s="21" t="s">
        <v>220</v>
      </c>
      <c r="C147" s="28" t="s">
        <v>146</v>
      </c>
      <c r="D147" s="15" t="s">
        <v>147</v>
      </c>
      <c r="E147" s="27">
        <v>0</v>
      </c>
      <c r="F147" s="23">
        <v>38348.25</v>
      </c>
      <c r="G147" s="24">
        <v>7477.99</v>
      </c>
      <c r="H147" s="25">
        <f t="shared" si="4"/>
        <v>0.19500211874075088</v>
      </c>
      <c r="I147" s="26">
        <f t="shared" si="5"/>
        <v>30870.260000000002</v>
      </c>
    </row>
    <row r="148" spans="2:9" x14ac:dyDescent="0.2">
      <c r="B148" s="21" t="s">
        <v>220</v>
      </c>
      <c r="C148" s="28" t="s">
        <v>160</v>
      </c>
      <c r="D148" s="30" t="s">
        <v>161</v>
      </c>
      <c r="E148" s="27">
        <v>0</v>
      </c>
      <c r="F148" s="23">
        <v>17651.41</v>
      </c>
      <c r="G148" s="24">
        <v>17651.41</v>
      </c>
      <c r="H148" s="25">
        <f t="shared" si="4"/>
        <v>1</v>
      </c>
      <c r="I148" s="26">
        <f t="shared" si="5"/>
        <v>0</v>
      </c>
    </row>
    <row r="149" spans="2:9" x14ac:dyDescent="0.2">
      <c r="B149" s="21" t="s">
        <v>220</v>
      </c>
      <c r="C149" s="28" t="s">
        <v>166</v>
      </c>
      <c r="D149" s="30" t="s">
        <v>167</v>
      </c>
      <c r="E149" s="27">
        <v>0</v>
      </c>
      <c r="F149" s="23">
        <v>284100.17</v>
      </c>
      <c r="G149" s="29">
        <v>0</v>
      </c>
      <c r="H149" s="25">
        <f t="shared" si="4"/>
        <v>0</v>
      </c>
      <c r="I149" s="26">
        <f t="shared" si="5"/>
        <v>284100.17</v>
      </c>
    </row>
    <row r="150" spans="2:9" x14ac:dyDescent="0.2">
      <c r="B150" s="21" t="s">
        <v>220</v>
      </c>
      <c r="C150" s="28" t="s">
        <v>212</v>
      </c>
      <c r="D150" s="30" t="s">
        <v>213</v>
      </c>
      <c r="E150" s="27">
        <v>0</v>
      </c>
      <c r="F150" s="23">
        <v>4131.45</v>
      </c>
      <c r="G150" s="29">
        <v>0</v>
      </c>
      <c r="H150" s="25">
        <f t="shared" si="4"/>
        <v>0</v>
      </c>
      <c r="I150" s="26">
        <f t="shared" si="5"/>
        <v>4131.45</v>
      </c>
    </row>
    <row r="151" spans="2:9" ht="13.5" thickBot="1" x14ac:dyDescent="0.25">
      <c r="B151" s="31" t="s">
        <v>220</v>
      </c>
      <c r="C151" s="32" t="s">
        <v>218</v>
      </c>
      <c r="D151" s="33" t="s">
        <v>219</v>
      </c>
      <c r="E151" s="34">
        <v>0</v>
      </c>
      <c r="F151" s="35">
        <v>50922.96</v>
      </c>
      <c r="G151" s="36">
        <v>50922.96</v>
      </c>
      <c r="H151" s="37">
        <f t="shared" si="4"/>
        <v>1</v>
      </c>
      <c r="I151" s="38">
        <f t="shared" si="5"/>
        <v>0</v>
      </c>
    </row>
  </sheetData>
  <mergeCells count="5">
    <mergeCell ref="B2:I2"/>
    <mergeCell ref="B3:I3"/>
    <mergeCell ref="B4:I4"/>
    <mergeCell ref="B5:I5"/>
    <mergeCell ref="B6:I6"/>
  </mergeCells>
  <pageMargins left="0.70866141732283516" right="0.70866141732283516" top="0.74803149606299213" bottom="0.74803149606299213" header="0.31496062992126012" footer="0.31496062992126012"/>
  <pageSetup paperSize="0" fitToHeight="2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Fondo y Ramo Cuenta Públic 2023</vt:lpstr>
      <vt:lpstr>'Fondo y Ramo Cuenta Públic 2023'!Área_de_impresión</vt:lpstr>
      <vt:lpstr>'Fondo y Ramo Cuenta Públic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Díaz Arechiga</dc:creator>
  <cp:lastModifiedBy>Hugo Díaz Arechiga</cp:lastModifiedBy>
  <dcterms:created xsi:type="dcterms:W3CDTF">2024-04-25T17:27:39Z</dcterms:created>
  <dcterms:modified xsi:type="dcterms:W3CDTF">2024-04-25T17:29:01Z</dcterms:modified>
</cp:coreProperties>
</file>